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C4F0CE45-92BF-4609-8182-694B160C0918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tIJ/8OenoZ5B+iPqWGWzRGEMTNA=="/>
    </ext>
  </extLst>
</workbook>
</file>

<file path=xl/calcChain.xml><?xml version="1.0" encoding="utf-8"?>
<calcChain xmlns="http://schemas.openxmlformats.org/spreadsheetml/2006/main">
  <c r="O17" i="1" l="1"/>
  <c r="D17" i="1" s="1"/>
  <c r="O18" i="1" l="1"/>
  <c r="C34" i="1"/>
  <c r="C35" i="1" s="1"/>
  <c r="B119" i="1"/>
  <c r="B120" i="1" s="1"/>
  <c r="E102" i="1"/>
  <c r="E103" i="1" s="1"/>
  <c r="A102" i="1"/>
  <c r="A103" i="1" s="1"/>
  <c r="C85" i="1"/>
  <c r="C86" i="1" s="1"/>
  <c r="E68" i="1"/>
  <c r="E69" i="1" s="1"/>
  <c r="A68" i="1"/>
  <c r="A69" i="1" s="1"/>
  <c r="A119" i="1"/>
  <c r="A120" i="1" s="1"/>
  <c r="D102" i="1"/>
  <c r="D103" i="1" s="1"/>
  <c r="B85" i="1"/>
  <c r="B86" i="1" s="1"/>
  <c r="D68" i="1"/>
  <c r="D69" i="1" s="1"/>
  <c r="C102" i="1"/>
  <c r="C103" i="1" s="1"/>
  <c r="E85" i="1"/>
  <c r="E86" i="1" s="1"/>
  <c r="A85" i="1"/>
  <c r="A86" i="1" s="1"/>
  <c r="C68" i="1"/>
  <c r="C69" i="1" s="1"/>
  <c r="D51" i="1"/>
  <c r="D52" i="1" s="1"/>
  <c r="B34" i="1"/>
  <c r="B35" i="1" s="1"/>
  <c r="B102" i="1"/>
  <c r="B103" i="1" s="1"/>
  <c r="C51" i="1"/>
  <c r="C52" i="1" s="1"/>
  <c r="E34" i="1"/>
  <c r="E35" i="1" s="1"/>
  <c r="A34" i="1"/>
  <c r="A35" i="1" s="1"/>
  <c r="B68" i="1"/>
  <c r="B69" i="1" s="1"/>
  <c r="B51" i="1"/>
  <c r="B52" i="1" s="1"/>
  <c r="D34" i="1"/>
  <c r="D35" i="1" s="1"/>
  <c r="S17" i="1"/>
  <c r="E17" i="1"/>
  <c r="E18" i="1" s="1"/>
  <c r="A51" i="1"/>
  <c r="A52" i="1" s="1"/>
  <c r="C17" i="1"/>
  <c r="C18" i="1" s="1"/>
  <c r="A17" i="1"/>
  <c r="A18" i="1" s="1"/>
  <c r="B17" i="1"/>
  <c r="B18" i="1" s="1"/>
  <c r="R17" i="1"/>
  <c r="E51" i="1"/>
  <c r="E52" i="1" s="1"/>
  <c r="D85" i="1"/>
  <c r="D86" i="1" s="1"/>
  <c r="O19" i="1" l="1"/>
  <c r="B121" i="1" s="1"/>
  <c r="R18" i="1"/>
  <c r="S18" i="1"/>
  <c r="B87" i="1"/>
  <c r="D87" i="1"/>
  <c r="A53" i="1"/>
  <c r="C53" i="1"/>
  <c r="C70" i="1"/>
  <c r="D70" i="1"/>
  <c r="E104" i="1"/>
  <c r="D18" i="1"/>
  <c r="D19" i="1" s="1"/>
  <c r="A121" i="1" l="1"/>
  <c r="D36" i="1"/>
  <c r="B104" i="1"/>
  <c r="D104" i="1"/>
  <c r="A19" i="1"/>
  <c r="C104" i="1"/>
  <c r="C19" i="1"/>
  <c r="C20" i="1" s="1"/>
  <c r="B19" i="1"/>
  <c r="E87" i="1"/>
  <c r="E105" i="1"/>
  <c r="S19" i="1"/>
  <c r="O20" i="1"/>
  <c r="D20" i="1" s="1"/>
  <c r="R19" i="1"/>
  <c r="D53" i="1"/>
  <c r="D54" i="1" s="1"/>
  <c r="E53" i="1"/>
  <c r="E54" i="1" s="1"/>
  <c r="C36" i="1"/>
  <c r="C37" i="1" s="1"/>
  <c r="B36" i="1"/>
  <c r="B37" i="1" s="1"/>
  <c r="A87" i="1"/>
  <c r="A88" i="1" s="1"/>
  <c r="C71" i="1"/>
  <c r="C54" i="1"/>
  <c r="A70" i="1"/>
  <c r="A71" i="1" s="1"/>
  <c r="B53" i="1"/>
  <c r="B54" i="1" s="1"/>
  <c r="B70" i="1"/>
  <c r="B71" i="1" s="1"/>
  <c r="A104" i="1"/>
  <c r="A105" i="1" s="1"/>
  <c r="E36" i="1"/>
  <c r="E37" i="1" s="1"/>
  <c r="E70" i="1"/>
  <c r="E71" i="1" s="1"/>
  <c r="C87" i="1"/>
  <c r="C88" i="1" s="1"/>
  <c r="A36" i="1"/>
  <c r="A37" i="1" s="1"/>
  <c r="E19" i="1"/>
  <c r="E20" i="1" s="1"/>
  <c r="B88" i="1" l="1"/>
  <c r="B20" i="1"/>
  <c r="D37" i="1"/>
  <c r="D38" i="1" s="1"/>
  <c r="A20" i="1"/>
  <c r="A122" i="1"/>
  <c r="O21" i="1"/>
  <c r="B55" i="1" s="1"/>
  <c r="R20" i="1"/>
  <c r="S20" i="1"/>
  <c r="D71" i="1"/>
  <c r="C105" i="1"/>
  <c r="C106" i="1" s="1"/>
  <c r="D105" i="1"/>
  <c r="A54" i="1"/>
  <c r="C89" i="1"/>
  <c r="E88" i="1"/>
  <c r="E89" i="1" s="1"/>
  <c r="D88" i="1"/>
  <c r="B105" i="1"/>
  <c r="B122" i="1"/>
  <c r="B123" i="1" l="1"/>
  <c r="E55" i="1"/>
  <c r="E21" i="1"/>
  <c r="D72" i="1"/>
  <c r="C38" i="1"/>
  <c r="A123" i="1"/>
  <c r="B38" i="1"/>
  <c r="B21" i="1"/>
  <c r="B22" i="1" s="1"/>
  <c r="C90" i="1"/>
  <c r="S21" i="1"/>
  <c r="R21" i="1"/>
  <c r="O22" i="1"/>
  <c r="A38" i="1"/>
  <c r="A39" i="1" s="1"/>
  <c r="A89" i="1"/>
  <c r="A90" i="1" s="1"/>
  <c r="A55" i="1"/>
  <c r="A56" i="1" s="1"/>
  <c r="C55" i="1"/>
  <c r="C56" i="1" s="1"/>
  <c r="A21" i="1"/>
  <c r="A22" i="1" s="1"/>
  <c r="A72" i="1"/>
  <c r="A73" i="1" s="1"/>
  <c r="B89" i="1"/>
  <c r="B90" i="1" s="1"/>
  <c r="E72" i="1"/>
  <c r="E73" i="1" s="1"/>
  <c r="C107" i="1"/>
  <c r="E106" i="1"/>
  <c r="E107" i="1" s="1"/>
  <c r="B106" i="1"/>
  <c r="B107" i="1" s="1"/>
  <c r="C72" i="1"/>
  <c r="C73" i="1" s="1"/>
  <c r="D89" i="1"/>
  <c r="D90" i="1" s="1"/>
  <c r="B72" i="1"/>
  <c r="B73" i="1" s="1"/>
  <c r="D106" i="1"/>
  <c r="D107" i="1" s="1"/>
  <c r="A106" i="1"/>
  <c r="A107" i="1" s="1"/>
  <c r="C21" i="1"/>
  <c r="C22" i="1" s="1"/>
  <c r="E38" i="1"/>
  <c r="E39" i="1" s="1"/>
  <c r="D55" i="1"/>
  <c r="D56" i="1" s="1"/>
  <c r="D21" i="1"/>
  <c r="D22" i="1" s="1"/>
  <c r="A124" i="1" l="1"/>
  <c r="E56" i="1"/>
  <c r="S22" i="1"/>
  <c r="O23" i="1"/>
  <c r="A40" i="1" s="1"/>
  <c r="R22" i="1"/>
  <c r="E90" i="1"/>
  <c r="C39" i="1"/>
  <c r="C40" i="1" s="1"/>
  <c r="B124" i="1"/>
  <c r="B125" i="1" s="1"/>
  <c r="B23" i="1"/>
  <c r="D73" i="1"/>
  <c r="D74" i="1" s="1"/>
  <c r="D39" i="1"/>
  <c r="D40" i="1" s="1"/>
  <c r="D57" i="1"/>
  <c r="E40" i="1"/>
  <c r="A91" i="1"/>
  <c r="B39" i="1"/>
  <c r="B40" i="1" s="1"/>
  <c r="E22" i="1"/>
  <c r="E23" i="1" s="1"/>
  <c r="B56" i="1"/>
  <c r="B57" i="1" s="1"/>
  <c r="A74" i="1" l="1"/>
  <c r="A57" i="1"/>
  <c r="E74" i="1"/>
  <c r="E75" i="1" s="1"/>
  <c r="E108" i="1"/>
  <c r="B91" i="1"/>
  <c r="B74" i="1"/>
  <c r="D108" i="1"/>
  <c r="C23" i="1"/>
  <c r="B58" i="1"/>
  <c r="S23" i="1"/>
  <c r="O24" i="1"/>
  <c r="R23" i="1"/>
  <c r="C74" i="1"/>
  <c r="C75" i="1" s="1"/>
  <c r="E57" i="1"/>
  <c r="E58" i="1" s="1"/>
  <c r="A23" i="1"/>
  <c r="A24" i="1" s="1"/>
  <c r="E24" i="1"/>
  <c r="D41" i="1"/>
  <c r="B92" i="1"/>
  <c r="C41" i="1"/>
  <c r="A108" i="1"/>
  <c r="A109" i="1" s="1"/>
  <c r="A125" i="1"/>
  <c r="A126" i="1" s="1"/>
  <c r="C108" i="1"/>
  <c r="C109" i="1" s="1"/>
  <c r="A92" i="1"/>
  <c r="B24" i="1"/>
  <c r="A41" i="1"/>
  <c r="E109" i="1"/>
  <c r="B41" i="1"/>
  <c r="B75" i="1"/>
  <c r="D75" i="1"/>
  <c r="B108" i="1"/>
  <c r="B109" i="1" s="1"/>
  <c r="E91" i="1"/>
  <c r="E92" i="1" s="1"/>
  <c r="C57" i="1"/>
  <c r="C58" i="1" s="1"/>
  <c r="D23" i="1"/>
  <c r="D24" i="1" s="1"/>
  <c r="C91" i="1"/>
  <c r="C92" i="1" s="1"/>
  <c r="D91" i="1"/>
  <c r="D92" i="1" s="1"/>
  <c r="C24" i="1" l="1"/>
  <c r="B126" i="1"/>
  <c r="A58" i="1"/>
  <c r="R24" i="1"/>
  <c r="O25" i="1"/>
  <c r="C59" i="1" s="1"/>
  <c r="S24" i="1"/>
  <c r="D58" i="1"/>
  <c r="D109" i="1"/>
  <c r="D76" i="1"/>
  <c r="A75" i="1"/>
  <c r="A76" i="1" s="1"/>
  <c r="E41" i="1"/>
  <c r="D42" i="1" l="1"/>
  <c r="B76" i="1"/>
  <c r="D25" i="1"/>
  <c r="E42" i="1"/>
  <c r="B127" i="1"/>
  <c r="E110" i="1"/>
  <c r="E59" i="1"/>
  <c r="E76" i="1"/>
  <c r="B93" i="1"/>
  <c r="D110" i="1"/>
  <c r="B25" i="1"/>
  <c r="B59" i="1"/>
  <c r="C110" i="1"/>
  <c r="A42" i="1"/>
  <c r="D59" i="1"/>
  <c r="A25" i="1"/>
  <c r="B110" i="1"/>
  <c r="A59" i="1"/>
  <c r="B42" i="1"/>
  <c r="A127" i="1"/>
  <c r="C42" i="1"/>
  <c r="C93" i="1"/>
  <c r="E25" i="1"/>
  <c r="E93" i="1"/>
  <c r="J109" i="1"/>
  <c r="J108" i="1" s="1"/>
  <c r="J107" i="1" s="1"/>
  <c r="J106" i="1" s="1"/>
  <c r="J105" i="1" s="1"/>
  <c r="J104" i="1" s="1"/>
  <c r="J103" i="1" s="1"/>
  <c r="J102" i="1" s="1"/>
  <c r="J101" i="1" s="1"/>
  <c r="L92" i="1"/>
  <c r="L91" i="1" s="1"/>
  <c r="L90" i="1" s="1"/>
  <c r="L89" i="1" s="1"/>
  <c r="L88" i="1" s="1"/>
  <c r="L87" i="1" s="1"/>
  <c r="L86" i="1" s="1"/>
  <c r="L85" i="1" s="1"/>
  <c r="L84" i="1" s="1"/>
  <c r="J75" i="1"/>
  <c r="J74" i="1" s="1"/>
  <c r="J73" i="1" s="1"/>
  <c r="J72" i="1" s="1"/>
  <c r="J71" i="1" s="1"/>
  <c r="J70" i="1" s="1"/>
  <c r="J69" i="1" s="1"/>
  <c r="J68" i="1" s="1"/>
  <c r="J67" i="1" s="1"/>
  <c r="L58" i="1"/>
  <c r="L57" i="1" s="1"/>
  <c r="L56" i="1" s="1"/>
  <c r="L55" i="1" s="1"/>
  <c r="L54" i="1" s="1"/>
  <c r="L53" i="1" s="1"/>
  <c r="L52" i="1" s="1"/>
  <c r="L51" i="1" s="1"/>
  <c r="L50" i="1" s="1"/>
  <c r="M109" i="1"/>
  <c r="M108" i="1" s="1"/>
  <c r="M107" i="1" s="1"/>
  <c r="M106" i="1" s="1"/>
  <c r="M105" i="1" s="1"/>
  <c r="M104" i="1" s="1"/>
  <c r="M103" i="1" s="1"/>
  <c r="M102" i="1" s="1"/>
  <c r="M101" i="1" s="1"/>
  <c r="I109" i="1"/>
  <c r="I108" i="1" s="1"/>
  <c r="I107" i="1" s="1"/>
  <c r="I106" i="1" s="1"/>
  <c r="I105" i="1" s="1"/>
  <c r="I104" i="1" s="1"/>
  <c r="I103" i="1" s="1"/>
  <c r="I102" i="1" s="1"/>
  <c r="I101" i="1" s="1"/>
  <c r="K92" i="1"/>
  <c r="K91" i="1" s="1"/>
  <c r="K90" i="1" s="1"/>
  <c r="K89" i="1" s="1"/>
  <c r="K88" i="1" s="1"/>
  <c r="K87" i="1" s="1"/>
  <c r="K86" i="1" s="1"/>
  <c r="K85" i="1" s="1"/>
  <c r="K84" i="1" s="1"/>
  <c r="M75" i="1"/>
  <c r="M74" i="1" s="1"/>
  <c r="M73" i="1" s="1"/>
  <c r="M72" i="1" s="1"/>
  <c r="M71" i="1" s="1"/>
  <c r="M70" i="1" s="1"/>
  <c r="M69" i="1" s="1"/>
  <c r="M68" i="1" s="1"/>
  <c r="M67" i="1" s="1"/>
  <c r="I75" i="1"/>
  <c r="I74" i="1" s="1"/>
  <c r="I73" i="1" s="1"/>
  <c r="I72" i="1" s="1"/>
  <c r="I71" i="1" s="1"/>
  <c r="I70" i="1" s="1"/>
  <c r="I69" i="1" s="1"/>
  <c r="I68" i="1" s="1"/>
  <c r="I67" i="1" s="1"/>
  <c r="K58" i="1"/>
  <c r="K57" i="1" s="1"/>
  <c r="K56" i="1" s="1"/>
  <c r="K55" i="1" s="1"/>
  <c r="K54" i="1" s="1"/>
  <c r="K53" i="1" s="1"/>
  <c r="K52" i="1" s="1"/>
  <c r="K51" i="1" s="1"/>
  <c r="K50" i="1" s="1"/>
  <c r="J126" i="1"/>
  <c r="J125" i="1" s="1"/>
  <c r="J124" i="1" s="1"/>
  <c r="J123" i="1" s="1"/>
  <c r="J122" i="1" s="1"/>
  <c r="J121" i="1" s="1"/>
  <c r="J120" i="1" s="1"/>
  <c r="J119" i="1" s="1"/>
  <c r="J118" i="1" s="1"/>
  <c r="L109" i="1"/>
  <c r="L108" i="1" s="1"/>
  <c r="L107" i="1" s="1"/>
  <c r="L106" i="1" s="1"/>
  <c r="L105" i="1" s="1"/>
  <c r="L104" i="1" s="1"/>
  <c r="L103" i="1" s="1"/>
  <c r="L102" i="1" s="1"/>
  <c r="L101" i="1" s="1"/>
  <c r="J92" i="1"/>
  <c r="J91" i="1" s="1"/>
  <c r="J90" i="1" s="1"/>
  <c r="J89" i="1" s="1"/>
  <c r="J88" i="1" s="1"/>
  <c r="J87" i="1" s="1"/>
  <c r="J86" i="1" s="1"/>
  <c r="J85" i="1" s="1"/>
  <c r="J84" i="1" s="1"/>
  <c r="L75" i="1"/>
  <c r="L74" i="1" s="1"/>
  <c r="L73" i="1" s="1"/>
  <c r="L72" i="1" s="1"/>
  <c r="L71" i="1" s="1"/>
  <c r="L70" i="1" s="1"/>
  <c r="L69" i="1" s="1"/>
  <c r="L68" i="1" s="1"/>
  <c r="L67" i="1" s="1"/>
  <c r="J58" i="1"/>
  <c r="J57" i="1" s="1"/>
  <c r="J56" i="1" s="1"/>
  <c r="J55" i="1" s="1"/>
  <c r="J54" i="1" s="1"/>
  <c r="J53" i="1" s="1"/>
  <c r="J52" i="1" s="1"/>
  <c r="J51" i="1" s="1"/>
  <c r="J50" i="1" s="1"/>
  <c r="I126" i="1"/>
  <c r="I125" i="1" s="1"/>
  <c r="I124" i="1" s="1"/>
  <c r="I123" i="1" s="1"/>
  <c r="I122" i="1" s="1"/>
  <c r="I121" i="1" s="1"/>
  <c r="I120" i="1" s="1"/>
  <c r="I119" i="1" s="1"/>
  <c r="I118" i="1" s="1"/>
  <c r="M92" i="1"/>
  <c r="M91" i="1" s="1"/>
  <c r="M90" i="1" s="1"/>
  <c r="M89" i="1" s="1"/>
  <c r="M88" i="1" s="1"/>
  <c r="M87" i="1" s="1"/>
  <c r="M86" i="1" s="1"/>
  <c r="M85" i="1" s="1"/>
  <c r="M84" i="1" s="1"/>
  <c r="K41" i="1"/>
  <c r="K40" i="1" s="1"/>
  <c r="K39" i="1" s="1"/>
  <c r="K38" i="1" s="1"/>
  <c r="K37" i="1" s="1"/>
  <c r="K36" i="1" s="1"/>
  <c r="K35" i="1" s="1"/>
  <c r="K34" i="1" s="1"/>
  <c r="K33" i="1" s="1"/>
  <c r="R25" i="1"/>
  <c r="K24" i="1"/>
  <c r="K23" i="1" s="1"/>
  <c r="K22" i="1" s="1"/>
  <c r="K21" i="1" s="1"/>
  <c r="K20" i="1" s="1"/>
  <c r="K19" i="1" s="1"/>
  <c r="K18" i="1" s="1"/>
  <c r="K17" i="1" s="1"/>
  <c r="K16" i="1" s="1"/>
  <c r="I92" i="1"/>
  <c r="I91" i="1" s="1"/>
  <c r="I90" i="1" s="1"/>
  <c r="I89" i="1" s="1"/>
  <c r="I88" i="1" s="1"/>
  <c r="I87" i="1" s="1"/>
  <c r="I86" i="1" s="1"/>
  <c r="I85" i="1" s="1"/>
  <c r="I84" i="1" s="1"/>
  <c r="M58" i="1"/>
  <c r="M57" i="1" s="1"/>
  <c r="M56" i="1" s="1"/>
  <c r="M55" i="1" s="1"/>
  <c r="M54" i="1" s="1"/>
  <c r="M53" i="1" s="1"/>
  <c r="M52" i="1" s="1"/>
  <c r="M51" i="1" s="1"/>
  <c r="M50" i="1" s="1"/>
  <c r="J41" i="1"/>
  <c r="J40" i="1" s="1"/>
  <c r="J39" i="1" s="1"/>
  <c r="J38" i="1" s="1"/>
  <c r="J37" i="1" s="1"/>
  <c r="J36" i="1" s="1"/>
  <c r="J35" i="1" s="1"/>
  <c r="J34" i="1" s="1"/>
  <c r="J33" i="1" s="1"/>
  <c r="J24" i="1"/>
  <c r="J23" i="1" s="1"/>
  <c r="J22" i="1" s="1"/>
  <c r="J21" i="1" s="1"/>
  <c r="J20" i="1" s="1"/>
  <c r="J19" i="1" s="1"/>
  <c r="J18" i="1" s="1"/>
  <c r="J17" i="1" s="1"/>
  <c r="J16" i="1" s="1"/>
  <c r="K109" i="1"/>
  <c r="K108" i="1" s="1"/>
  <c r="K107" i="1" s="1"/>
  <c r="K106" i="1" s="1"/>
  <c r="K105" i="1" s="1"/>
  <c r="K104" i="1" s="1"/>
  <c r="K103" i="1" s="1"/>
  <c r="K102" i="1" s="1"/>
  <c r="K101" i="1" s="1"/>
  <c r="I58" i="1"/>
  <c r="I57" i="1" s="1"/>
  <c r="I56" i="1" s="1"/>
  <c r="I55" i="1" s="1"/>
  <c r="I54" i="1" s="1"/>
  <c r="I53" i="1" s="1"/>
  <c r="I52" i="1" s="1"/>
  <c r="I51" i="1" s="1"/>
  <c r="I50" i="1" s="1"/>
  <c r="M41" i="1"/>
  <c r="M40" i="1" s="1"/>
  <c r="M39" i="1" s="1"/>
  <c r="M38" i="1" s="1"/>
  <c r="M37" i="1" s="1"/>
  <c r="M36" i="1" s="1"/>
  <c r="M35" i="1" s="1"/>
  <c r="M34" i="1" s="1"/>
  <c r="M33" i="1" s="1"/>
  <c r="I41" i="1"/>
  <c r="I40" i="1" s="1"/>
  <c r="I39" i="1" s="1"/>
  <c r="I38" i="1" s="1"/>
  <c r="I37" i="1" s="1"/>
  <c r="I36" i="1" s="1"/>
  <c r="I35" i="1" s="1"/>
  <c r="I34" i="1" s="1"/>
  <c r="I33" i="1" s="1"/>
  <c r="M24" i="1"/>
  <c r="M23" i="1" s="1"/>
  <c r="M22" i="1" s="1"/>
  <c r="M21" i="1" s="1"/>
  <c r="M20" i="1" s="1"/>
  <c r="M19" i="1" s="1"/>
  <c r="M18" i="1" s="1"/>
  <c r="M17" i="1" s="1"/>
  <c r="M16" i="1" s="1"/>
  <c r="I24" i="1"/>
  <c r="I23" i="1" s="1"/>
  <c r="I22" i="1" s="1"/>
  <c r="I21" i="1" s="1"/>
  <c r="I20" i="1" s="1"/>
  <c r="I19" i="1" s="1"/>
  <c r="I18" i="1" s="1"/>
  <c r="I17" i="1" s="1"/>
  <c r="I16" i="1" s="1"/>
  <c r="L41" i="1"/>
  <c r="L40" i="1" s="1"/>
  <c r="L39" i="1" s="1"/>
  <c r="L38" i="1" s="1"/>
  <c r="L37" i="1" s="1"/>
  <c r="L36" i="1" s="1"/>
  <c r="L35" i="1" s="1"/>
  <c r="L34" i="1" s="1"/>
  <c r="L33" i="1" s="1"/>
  <c r="L24" i="1"/>
  <c r="L23" i="1" s="1"/>
  <c r="L22" i="1" s="1"/>
  <c r="L21" i="1" s="1"/>
  <c r="L20" i="1" s="1"/>
  <c r="L19" i="1" s="1"/>
  <c r="L18" i="1" s="1"/>
  <c r="L17" i="1" s="1"/>
  <c r="L16" i="1" s="1"/>
  <c r="K75" i="1"/>
  <c r="K74" i="1" s="1"/>
  <c r="K73" i="1" s="1"/>
  <c r="K72" i="1" s="1"/>
  <c r="K71" i="1" s="1"/>
  <c r="K70" i="1" s="1"/>
  <c r="K69" i="1" s="1"/>
  <c r="K68" i="1" s="1"/>
  <c r="K67" i="1" s="1"/>
  <c r="S25" i="1"/>
  <c r="A93" i="1"/>
  <c r="C76" i="1"/>
  <c r="A110" i="1"/>
  <c r="D93" i="1"/>
  <c r="C25" i="1"/>
</calcChain>
</file>

<file path=xl/sharedStrings.xml><?xml version="1.0" encoding="utf-8"?>
<sst xmlns="http://schemas.openxmlformats.org/spreadsheetml/2006/main" count="387" uniqueCount="89">
  <si>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</si>
  <si>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</si>
  <si>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</si>
  <si>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</si>
  <si>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</si>
  <si>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</si>
  <si>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</si>
  <si>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</si>
  <si>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</si>
  <si>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</si>
  <si>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</si>
  <si>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</si>
  <si>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</si>
  <si>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</si>
  <si>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</si>
  <si>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</si>
  <si>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</si>
  <si>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</si>
  <si>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</si>
  <si>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</si>
  <si>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</si>
  <si>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</si>
  <si>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</si>
  <si>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</si>
  <si>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</si>
  <si>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</si>
  <si>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</si>
  <si>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Pitesti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</si>
  <si>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</si>
  <si>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</si>
  <si>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</si>
  <si>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</si>
  <si>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</si>
  <si>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</si>
  <si>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</si>
  <si>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</si>
  <si>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</si>
  <si>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</si>
  <si>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</si>
  <si>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</si>
  <si>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</si>
  <si>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</si>
  <si>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</si>
  <si>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</si>
  <si>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</si>
  <si>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</si>
  <si>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 RMR</t>
  </si>
  <si>
    <t>Zigoneni</t>
  </si>
  <si>
    <t>S</t>
  </si>
  <si>
    <t>Baiculesti Primarie</t>
  </si>
  <si>
    <t>1</t>
  </si>
  <si>
    <t>Manicesti Ramificatie</t>
  </si>
  <si>
    <t>Merisani</t>
  </si>
  <si>
    <t>Borlesti</t>
  </si>
  <si>
    <t>Varzaru</t>
  </si>
  <si>
    <t>Dobrogostea</t>
  </si>
  <si>
    <t>Bascov Gara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</si>
  <si>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</si>
  <si>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</si>
  <si>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</si>
  <si>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</si>
  <si>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</si>
  <si>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</si>
  <si>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</si>
  <si>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</si>
  <si>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</si>
  <si>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</si>
  <si>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</si>
  <si>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</si>
  <si>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</si>
  <si>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</si>
  <si>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</si>
  <si>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</si>
  <si>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</si>
  <si>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</si>
  <si>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</si>
  <si>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</si>
  <si>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</si>
  <si>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</si>
  <si>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</si>
  <si>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</si>
  <si>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</si>
  <si>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</si>
  <si>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</si>
  <si>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</si>
  <si>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</si>
  <si>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EMITENT,</t>
  </si>
  <si>
    <t>Pitesti Atg. Girexim</t>
  </si>
  <si>
    <t>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</si>
</sst>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1" fillId="0" borderId="18" xfId="0" applyFont="1" applyBorder="1" applyAlignment="1">
      <alignment wrapText="1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0" fontId="1" fillId="0" borderId="0" xfId="0" applyNumberFormat="1" applyFont="1"/>
    <xf numFmtId="0" fontId="1" fillId="0" borderId="20" xfId="0" applyFont="1" applyBorder="1" applyAlignment="1">
      <alignment horizontal="center"/>
    </xf>
    <xf numFmtId="0" fontId="5" fillId="0" borderId="23" xfId="0" applyFont="1" applyBorder="1"/>
    <xf numFmtId="0" fontId="5" fillId="0" borderId="23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" fillId="0" borderId="27" xfId="0" applyFont="1" applyBorder="1"/>
    <xf numFmtId="0" fontId="5" fillId="0" borderId="28" xfId="0" applyFont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0" fontId="5" fillId="2" borderId="32" xfId="0" applyFont="1" applyFill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5" fillId="0" borderId="33" xfId="0" applyFont="1" applyBorder="1" applyAlignment="1">
      <alignment horizontal="center"/>
    </xf>
    <xf numFmtId="0" fontId="1" fillId="0" borderId="33" xfId="0" applyFont="1" applyBorder="1"/>
    <xf numFmtId="0" fontId="5" fillId="0" borderId="34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6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5" xfId="0" applyFont="1" applyBorder="1"/>
    <xf numFmtId="0" fontId="6" fillId="0" borderId="8" xfId="0" applyFont="1" applyBorder="1"/>
    <xf numFmtId="0" fontId="5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0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3">
      <c r="A6" s="75" t="s">
        <v>21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3">
      <c r="A7" s="77" t="s">
        <v>24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3">
      <c r="A9" s="78"/>
      <c r="B9" s="76"/>
      <c r="C9" s="76"/>
      <c r="D9" s="76"/>
      <c r="E9" s="76"/>
      <c r="F9" s="76"/>
      <c r="G9" s="76"/>
      <c r="H9" s="76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7.399999999999999" x14ac:dyDescent="0.3">
      <c r="A10" s="78" t="s">
        <v>27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7.399999999999999" x14ac:dyDescent="0.3">
      <c r="A11" s="11" t="s">
        <v>28</v>
      </c>
      <c r="B11" s="11"/>
      <c r="C11" s="11"/>
      <c r="D11" s="11"/>
      <c r="E11" s="13" t="s">
        <v>88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79" t="s">
        <v>29</v>
      </c>
      <c r="B12" s="80"/>
      <c r="C12" s="80"/>
      <c r="D12" s="80"/>
      <c r="E12" s="80"/>
      <c r="F12" s="14" t="s">
        <v>30</v>
      </c>
      <c r="G12" s="15" t="s">
        <v>31</v>
      </c>
      <c r="H12" s="15" t="s">
        <v>32</v>
      </c>
      <c r="I12" s="81" t="s">
        <v>33</v>
      </c>
      <c r="J12" s="82"/>
      <c r="K12" s="82"/>
      <c r="L12" s="82"/>
      <c r="M12" s="83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81" t="s">
        <v>34</v>
      </c>
      <c r="B13" s="82"/>
      <c r="C13" s="82"/>
      <c r="D13" s="82"/>
      <c r="E13" s="83"/>
      <c r="F13" s="17"/>
      <c r="G13" s="18" t="s">
        <v>35</v>
      </c>
      <c r="H13" s="19" t="s">
        <v>36</v>
      </c>
      <c r="I13" s="81" t="s">
        <v>34</v>
      </c>
      <c r="J13" s="82"/>
      <c r="K13" s="82"/>
      <c r="L13" s="82"/>
      <c r="M13" s="83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20</v>
      </c>
      <c r="C15" s="26" t="s">
        <v>20</v>
      </c>
      <c r="D15" s="26" t="s">
        <v>23</v>
      </c>
      <c r="E15" s="26" t="s">
        <v>23</v>
      </c>
      <c r="F15" s="27"/>
      <c r="G15" s="27"/>
      <c r="H15" s="28"/>
      <c r="I15" s="25" t="s">
        <v>23</v>
      </c>
      <c r="J15" s="26" t="s">
        <v>20</v>
      </c>
      <c r="K15" s="26" t="s">
        <v>20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5">
      <c r="A16" s="30">
        <v>0.25</v>
      </c>
      <c r="B16" s="31">
        <v>0.27083333333333331</v>
      </c>
      <c r="C16" s="31">
        <v>0.28472222222222221</v>
      </c>
      <c r="D16" s="31">
        <v>0.2986111111111111</v>
      </c>
      <c r="E16" s="31">
        <v>0.3125</v>
      </c>
      <c r="F16" s="32">
        <v>0</v>
      </c>
      <c r="G16" s="33">
        <v>0</v>
      </c>
      <c r="H16" s="32" t="s">
        <v>46</v>
      </c>
      <c r="I16" s="34">
        <f t="shared" ref="I16:M16" si="0">I17+TIME(0,0,(3600*($O17-$O16)/(INDEX($T$5:$AB$6,MATCH(I$15,$S$5:$S$6,0),MATCH(CONCATENATE($P17,$Q17),$T$4:$AB$4,0)))+$T$8))</f>
        <v>0.32358796296296299</v>
      </c>
      <c r="J16" s="34">
        <f t="shared" si="0"/>
        <v>0.3515625</v>
      </c>
      <c r="K16" s="34">
        <f t="shared" si="0"/>
        <v>0.3654513888888889</v>
      </c>
      <c r="L16" s="34">
        <f t="shared" si="0"/>
        <v>0.3721990740740741</v>
      </c>
      <c r="M16" s="35">
        <f t="shared" si="0"/>
        <v>0.38608796296296299</v>
      </c>
      <c r="N16" s="1"/>
      <c r="O16" s="1">
        <v>0</v>
      </c>
      <c r="P16" s="36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5">
      <c r="A17" s="38">
        <f t="shared" ref="A17:E17" si="1">A16+TIME(0,0,(3600*($O17-$O16)/(INDEX($T$5:$AB$6,MATCH(A$15,$S$5:$S$6,0),MATCH(CONCATENATE($P17,$Q17),$T$4:$AB$4,0)))+$T$8))</f>
        <v>0.25180555555555556</v>
      </c>
      <c r="B17" s="39">
        <f t="shared" si="1"/>
        <v>0.27299768518518519</v>
      </c>
      <c r="C17" s="39">
        <f t="shared" si="1"/>
        <v>0.28688657407407409</v>
      </c>
      <c r="D17" s="39">
        <f t="shared" si="1"/>
        <v>0.30041666666666667</v>
      </c>
      <c r="E17" s="39">
        <f t="shared" si="1"/>
        <v>0.31430555555555556</v>
      </c>
      <c r="F17" s="40">
        <v>1.7</v>
      </c>
      <c r="G17" s="41">
        <v>1</v>
      </c>
      <c r="H17" s="40" t="s">
        <v>47</v>
      </c>
      <c r="I17" s="39">
        <f t="shared" ref="I17:M17" si="2">I18+TIME(0,0,(3600*($O18-$O17)/(INDEX($T$5:$AB$6,MATCH(I$15,$S$5:$S$6,0),MATCH(CONCATENATE($P18,$Q18),$T$4:$AB$4,0)))+$T$8))</f>
        <v>0.32178240740740743</v>
      </c>
      <c r="J17" s="39">
        <f t="shared" si="2"/>
        <v>0.34939814814814812</v>
      </c>
      <c r="K17" s="39">
        <f t="shared" si="2"/>
        <v>0.36328703703703702</v>
      </c>
      <c r="L17" s="39">
        <f t="shared" si="2"/>
        <v>0.37039351851851854</v>
      </c>
      <c r="M17" s="42">
        <f t="shared" si="2"/>
        <v>0.38428240740740743</v>
      </c>
      <c r="N17" s="1"/>
      <c r="O17" s="1">
        <f t="shared" ref="O17:O25" si="3">O16+F17</f>
        <v>1.7</v>
      </c>
      <c r="P17" s="7">
        <v>1</v>
      </c>
      <c r="Q17" s="43" t="s">
        <v>48</v>
      </c>
      <c r="R17" s="44">
        <f t="shared" ref="R17:S17" si="4">TIME(0,0,(3600*($O17-$O16)/(INDEX($T$5:$AB$6,MATCH(R$15,$S$5:$S$6,0),MATCH((CONCATENATE($P17,$Q17)),$T$4:$AB$4,0)))))</f>
        <v>1.4120370370370369E-3</v>
      </c>
      <c r="S17" s="44">
        <f t="shared" si="4"/>
        <v>1.7708333333333332E-3</v>
      </c>
      <c r="T17" s="1"/>
      <c r="U17" s="45"/>
      <c r="V17" s="1"/>
      <c r="W17" s="1"/>
      <c r="X17" s="1"/>
      <c r="Y17" s="1"/>
      <c r="Z17" s="1"/>
      <c r="AA17" s="1"/>
      <c r="AB17" s="1"/>
    </row>
    <row r="18" spans="1:28" ht="13.5" customHeight="1" x14ac:dyDescent="0.25">
      <c r="A18" s="38">
        <f t="shared" ref="A18:E18" si="5">A17+TIME(0,0,(3600*($O18-$O17)/(INDEX($T$5:$AB$6,MATCH(A$15,$S$5:$S$6,0),MATCH(CONCATENATE($P18,$Q18),$T$4:$AB$4,0)))+$T$8))</f>
        <v>0.25611111111111112</v>
      </c>
      <c r="B18" s="39">
        <f t="shared" si="5"/>
        <v>0.27828703703703705</v>
      </c>
      <c r="C18" s="39">
        <f t="shared" si="5"/>
        <v>0.29217592592592595</v>
      </c>
      <c r="D18" s="39">
        <f t="shared" si="5"/>
        <v>0.30472222222222223</v>
      </c>
      <c r="E18" s="39">
        <f t="shared" si="5"/>
        <v>0.31861111111111112</v>
      </c>
      <c r="F18" s="40">
        <v>4.7</v>
      </c>
      <c r="G18" s="41">
        <v>2</v>
      </c>
      <c r="H18" s="40" t="s">
        <v>49</v>
      </c>
      <c r="I18" s="39">
        <f t="shared" ref="I18:M18" si="6">I19+TIME(0,0,(3600*($O19-$O18)/(INDEX($T$5:$AB$6,MATCH(I$15,$S$5:$S$6,0),MATCH(CONCATENATE($P19,$Q19),$T$4:$AB$4,0)))+$T$8))</f>
        <v>0.31747685185185187</v>
      </c>
      <c r="J18" s="39">
        <f t="shared" si="6"/>
        <v>0.34410879629629626</v>
      </c>
      <c r="K18" s="39">
        <f t="shared" si="6"/>
        <v>0.35799768518518515</v>
      </c>
      <c r="L18" s="39">
        <f t="shared" si="6"/>
        <v>0.36608796296296298</v>
      </c>
      <c r="M18" s="42">
        <f t="shared" si="6"/>
        <v>0.37997685185185187</v>
      </c>
      <c r="N18" s="1"/>
      <c r="O18" s="1">
        <f t="shared" si="3"/>
        <v>6.4</v>
      </c>
      <c r="P18" s="43" t="s">
        <v>50</v>
      </c>
      <c r="Q18" s="43" t="s">
        <v>48</v>
      </c>
      <c r="R18" s="44">
        <f t="shared" ref="R18:S18" si="7">TIME(0,0,(3600*($O18-$O17)/(INDEX($T$5:$AB$6,MATCH(R$15,$S$5:$S$6,0),MATCH((CONCATENATE($P18,$Q18)),$T$4:$AB$4,0)))))</f>
        <v>3.9120370370370377E-3</v>
      </c>
      <c r="S18" s="44">
        <f t="shared" si="7"/>
        <v>4.8958333333333328E-3</v>
      </c>
      <c r="T18" s="1"/>
      <c r="U18" s="45"/>
      <c r="V18" s="1"/>
      <c r="W18" s="1"/>
      <c r="X18" s="1"/>
      <c r="Y18" s="1"/>
      <c r="Z18" s="1"/>
      <c r="AA18" s="1"/>
      <c r="AB18" s="1"/>
    </row>
    <row r="19" spans="1:28" ht="13.5" customHeight="1" x14ac:dyDescent="0.25">
      <c r="A19" s="38">
        <f t="shared" ref="A19:E19" si="8">A18+TIME(0,0,(3600*($O19-$O18)/(INDEX($T$5:$AB$6,MATCH(A$15,$S$5:$S$6,0),MATCH(CONCATENATE($P19,$Q19),$T$4:$AB$4,0)))+$T$8))</f>
        <v>0.26341435185185186</v>
      </c>
      <c r="B19" s="39">
        <f t="shared" si="8"/>
        <v>0.2873263888888889</v>
      </c>
      <c r="C19" s="39">
        <f t="shared" si="8"/>
        <v>0.30121527777777779</v>
      </c>
      <c r="D19" s="39">
        <f t="shared" si="8"/>
        <v>0.31202546296296296</v>
      </c>
      <c r="E19" s="39">
        <f t="shared" si="8"/>
        <v>0.32591435185185186</v>
      </c>
      <c r="F19" s="40">
        <v>8.3000000000000007</v>
      </c>
      <c r="G19" s="41">
        <v>3</v>
      </c>
      <c r="H19" s="40" t="s">
        <v>51</v>
      </c>
      <c r="I19" s="39">
        <f t="shared" ref="I19:M19" si="9">I20+TIME(0,0,(3600*($O20-$O19)/(INDEX($T$5:$AB$6,MATCH(I$15,$S$5:$S$6,0),MATCH(CONCATENATE($P20,$Q20),$T$4:$AB$4,0)))+$T$8))</f>
        <v>0.31017361111111114</v>
      </c>
      <c r="J19" s="39">
        <f t="shared" si="9"/>
        <v>0.33506944444444442</v>
      </c>
      <c r="K19" s="39">
        <f t="shared" si="9"/>
        <v>0.34895833333333331</v>
      </c>
      <c r="L19" s="39">
        <f t="shared" si="9"/>
        <v>0.35878472222222224</v>
      </c>
      <c r="M19" s="42">
        <f t="shared" si="9"/>
        <v>0.37267361111111114</v>
      </c>
      <c r="N19" s="1"/>
      <c r="O19" s="1">
        <f t="shared" si="3"/>
        <v>14.700000000000001</v>
      </c>
      <c r="P19" s="43" t="s">
        <v>50</v>
      </c>
      <c r="Q19" s="43" t="s">
        <v>48</v>
      </c>
      <c r="R19" s="44">
        <f t="shared" ref="R19:S19" si="10">TIME(0,0,(3600*($O19-$O18)/(INDEX($T$5:$AB$6,MATCH(R$15,$S$5:$S$6,0),MATCH((CONCATENATE($P19,$Q19)),$T$4:$AB$4,0)))))</f>
        <v>6.9097222222222225E-3</v>
      </c>
      <c r="S19" s="44">
        <f t="shared" si="10"/>
        <v>8.6458333333333335E-3</v>
      </c>
      <c r="T19" s="1"/>
      <c r="U19" s="45"/>
      <c r="V19" s="1"/>
      <c r="W19" s="1"/>
      <c r="X19" s="1"/>
      <c r="Y19" s="1"/>
      <c r="Z19" s="1"/>
      <c r="AA19" s="1"/>
      <c r="AB19" s="1"/>
    </row>
    <row r="20" spans="1:28" ht="13.5" customHeight="1" x14ac:dyDescent="0.25">
      <c r="A20" s="38">
        <f t="shared" ref="A20:E20" si="11">A19+TIME(0,0,(3600*($O20-$O19)/(INDEX($T$5:$AB$6,MATCH(A$15,$S$5:$S$6,0),MATCH(CONCATENATE($P20,$Q20),$T$4:$AB$4,0)))+$T$8))</f>
        <v>0.26880787037037035</v>
      </c>
      <c r="B20" s="39">
        <f t="shared" si="11"/>
        <v>0.29396990740740742</v>
      </c>
      <c r="C20" s="39">
        <f t="shared" si="11"/>
        <v>0.30785879629629631</v>
      </c>
      <c r="D20" s="39">
        <f t="shared" si="11"/>
        <v>0.31741898148148145</v>
      </c>
      <c r="E20" s="39">
        <f t="shared" si="11"/>
        <v>0.33130787037037035</v>
      </c>
      <c r="F20" s="40">
        <v>6</v>
      </c>
      <c r="G20" s="41">
        <v>4</v>
      </c>
      <c r="H20" s="40" t="s">
        <v>52</v>
      </c>
      <c r="I20" s="39">
        <f t="shared" ref="I20:M20" si="12">I21+TIME(0,0,(3600*($O21-$O20)/(INDEX($T$5:$AB$6,MATCH(I$15,$S$5:$S$6,0),MATCH(CONCATENATE($P21,$Q21),$T$4:$AB$4,0)))+$T$8))</f>
        <v>0.30478009259259264</v>
      </c>
      <c r="J20" s="39">
        <f t="shared" si="12"/>
        <v>0.3284259259259259</v>
      </c>
      <c r="K20" s="39">
        <f t="shared" si="12"/>
        <v>0.34231481481481479</v>
      </c>
      <c r="L20" s="39">
        <f t="shared" si="12"/>
        <v>0.35339120370370375</v>
      </c>
      <c r="M20" s="42">
        <f t="shared" si="12"/>
        <v>0.36728009259259264</v>
      </c>
      <c r="N20" s="1"/>
      <c r="O20" s="1">
        <f t="shared" si="3"/>
        <v>20.700000000000003</v>
      </c>
      <c r="P20" s="43" t="s">
        <v>50</v>
      </c>
      <c r="Q20" s="43" t="s">
        <v>48</v>
      </c>
      <c r="R20" s="44">
        <f t="shared" ref="R20:S20" si="13">TIME(0,0,(3600*($O20-$O19)/(INDEX($T$5:$AB$6,MATCH(R$15,$S$5:$S$6,0),MATCH((CONCATENATE($P20,$Q20)),$T$4:$AB$4,0)))))</f>
        <v>5.0000000000000001E-3</v>
      </c>
      <c r="S20" s="44">
        <f t="shared" si="13"/>
        <v>6.2499999999999995E-3</v>
      </c>
      <c r="T20" s="1"/>
      <c r="U20" s="45"/>
      <c r="V20" s="1"/>
      <c r="W20" s="1"/>
      <c r="X20" s="1"/>
      <c r="Y20" s="1"/>
      <c r="Z20" s="1"/>
      <c r="AA20" s="1"/>
      <c r="AB20" s="1"/>
    </row>
    <row r="21" spans="1:28" ht="13.5" customHeight="1" x14ac:dyDescent="0.25">
      <c r="A21" s="38">
        <f t="shared" ref="A21:E21" si="14">A20+TIME(0,0,(3600*($O21-$O20)/(INDEX($T$5:$AB$6,MATCH(A$15,$S$5:$S$6,0),MATCH(CONCATENATE($P21,$Q21),$T$4:$AB$4,0)))+$T$8))</f>
        <v>0.27128472222222222</v>
      </c>
      <c r="B21" s="39">
        <f t="shared" si="14"/>
        <v>0.29696759259259259</v>
      </c>
      <c r="C21" s="39">
        <f t="shared" si="14"/>
        <v>0.31085648148148148</v>
      </c>
      <c r="D21" s="39">
        <f t="shared" si="14"/>
        <v>0.31989583333333332</v>
      </c>
      <c r="E21" s="39">
        <f t="shared" si="14"/>
        <v>0.33378472222222222</v>
      </c>
      <c r="F21" s="40">
        <v>2.5</v>
      </c>
      <c r="G21" s="41">
        <v>5</v>
      </c>
      <c r="H21" s="40" t="s">
        <v>53</v>
      </c>
      <c r="I21" s="39">
        <f t="shared" ref="I21:M21" si="15">I22+TIME(0,0,(3600*($O22-$O21)/(INDEX($T$5:$AB$6,MATCH(I$15,$S$5:$S$6,0),MATCH(CONCATENATE($P22,$Q22),$T$4:$AB$4,0)))+$T$8))</f>
        <v>0.30230324074074078</v>
      </c>
      <c r="J21" s="39">
        <f t="shared" si="15"/>
        <v>0.32542824074074073</v>
      </c>
      <c r="K21" s="39">
        <f t="shared" si="15"/>
        <v>0.33931712962962962</v>
      </c>
      <c r="L21" s="39">
        <f t="shared" si="15"/>
        <v>0.35091435185185188</v>
      </c>
      <c r="M21" s="42">
        <f t="shared" si="15"/>
        <v>0.36480324074074078</v>
      </c>
      <c r="N21" s="1"/>
      <c r="O21" s="1">
        <f t="shared" si="3"/>
        <v>23.200000000000003</v>
      </c>
      <c r="P21" s="43" t="s">
        <v>50</v>
      </c>
      <c r="Q21" s="43" t="s">
        <v>48</v>
      </c>
      <c r="R21" s="44">
        <f t="shared" ref="R21:S21" si="16">TIME(0,0,(3600*($O21-$O20)/(INDEX($T$5:$AB$6,MATCH(R$15,$S$5:$S$6,0),MATCH((CONCATENATE($P21,$Q21)),$T$4:$AB$4,0)))))</f>
        <v>2.0833333333333333E-3</v>
      </c>
      <c r="S21" s="44">
        <f t="shared" si="16"/>
        <v>2.6041666666666665E-3</v>
      </c>
      <c r="T21" s="1"/>
      <c r="U21" s="45"/>
      <c r="V21" s="1"/>
      <c r="W21" s="1"/>
      <c r="X21" s="1"/>
      <c r="Y21" s="1"/>
      <c r="Z21" s="1"/>
      <c r="AA21" s="1"/>
      <c r="AB21" s="1"/>
    </row>
    <row r="22" spans="1:28" ht="13.5" customHeight="1" x14ac:dyDescent="0.25">
      <c r="A22" s="38">
        <f t="shared" ref="A22:E22" si="17">A21+TIME(0,0,(3600*($O22-$O21)/(INDEX($T$5:$AB$6,MATCH(A$15,$S$5:$S$6,0),MATCH(CONCATENATE($P22,$Q22),$T$4:$AB$4,0)))+$T$8))</f>
        <v>0.2726736111111111</v>
      </c>
      <c r="B22" s="39">
        <f t="shared" si="17"/>
        <v>0.2986111111111111</v>
      </c>
      <c r="C22" s="39">
        <f t="shared" si="17"/>
        <v>0.3125</v>
      </c>
      <c r="D22" s="39">
        <f t="shared" si="17"/>
        <v>0.32128472222222221</v>
      </c>
      <c r="E22" s="39">
        <f t="shared" si="17"/>
        <v>0.3351736111111111</v>
      </c>
      <c r="F22" s="40">
        <v>1.2</v>
      </c>
      <c r="G22" s="41">
        <v>6</v>
      </c>
      <c r="H22" s="40" t="s">
        <v>54</v>
      </c>
      <c r="I22" s="39">
        <f t="shared" ref="I22:M22" si="18">I23+TIME(0,0,(3600*($O23-$O22)/(INDEX($T$5:$AB$6,MATCH(I$15,$S$5:$S$6,0),MATCH(CONCATENATE($P23,$Q23),$T$4:$AB$4,0)))+$T$8))</f>
        <v>0.30091435185185189</v>
      </c>
      <c r="J22" s="39">
        <f t="shared" si="18"/>
        <v>0.32378472222222221</v>
      </c>
      <c r="K22" s="39">
        <f t="shared" si="18"/>
        <v>0.3376736111111111</v>
      </c>
      <c r="L22" s="39">
        <f t="shared" si="18"/>
        <v>0.349525462962963</v>
      </c>
      <c r="M22" s="42">
        <f t="shared" si="18"/>
        <v>0.36341435185185189</v>
      </c>
      <c r="N22" s="1"/>
      <c r="O22" s="1">
        <f t="shared" si="3"/>
        <v>24.400000000000002</v>
      </c>
      <c r="P22" s="43" t="s">
        <v>50</v>
      </c>
      <c r="Q22" s="43" t="s">
        <v>48</v>
      </c>
      <c r="R22" s="44">
        <f t="shared" ref="R22:S22" si="19">TIME(0,0,(3600*($O22-$O21)/(INDEX($T$5:$AB$6,MATCH(R$15,$S$5:$S$6,0),MATCH((CONCATENATE($P22,$Q22)),$T$4:$AB$4,0)))))</f>
        <v>9.9537037037037042E-4</v>
      </c>
      <c r="S22" s="44">
        <f t="shared" si="19"/>
        <v>1.25E-3</v>
      </c>
      <c r="T22" s="1"/>
      <c r="U22" s="45"/>
      <c r="V22" s="1"/>
      <c r="W22" s="1"/>
      <c r="X22" s="1"/>
      <c r="Y22" s="1"/>
      <c r="Z22" s="1"/>
      <c r="AA22" s="1"/>
      <c r="AB22" s="1"/>
    </row>
    <row r="23" spans="1:28" ht="13.5" customHeight="1" x14ac:dyDescent="0.25">
      <c r="A23" s="38">
        <f t="shared" ref="A23:E23" si="20">A22+TIME(0,0,(3600*($O23-$O22)/(INDEX($T$5:$AB$6,MATCH(A$15,$S$5:$S$6,0),MATCH(CONCATENATE($P23,$Q23),$T$4:$AB$4,0)))+$T$8))</f>
        <v>0.27406249999999999</v>
      </c>
      <c r="B23" s="39">
        <f t="shared" si="20"/>
        <v>0.30025462962962962</v>
      </c>
      <c r="C23" s="39">
        <f t="shared" si="20"/>
        <v>0.31414351851851852</v>
      </c>
      <c r="D23" s="39">
        <f t="shared" si="20"/>
        <v>0.32267361111111109</v>
      </c>
      <c r="E23" s="39">
        <f t="shared" si="20"/>
        <v>0.33656249999999999</v>
      </c>
      <c r="F23" s="40">
        <v>1.2</v>
      </c>
      <c r="G23" s="41">
        <v>7</v>
      </c>
      <c r="H23" s="40" t="s">
        <v>55</v>
      </c>
      <c r="I23" s="39">
        <f t="shared" ref="I23:M23" si="21">I24+TIME(0,0,(3600*($O24-$O23)/(INDEX($T$5:$AB$6,MATCH(I$15,$S$5:$S$6,0),MATCH(CONCATENATE($P24,$Q24),$T$4:$AB$4,0)))+$T$8))</f>
        <v>0.29952546296296301</v>
      </c>
      <c r="J23" s="39">
        <f t="shared" si="21"/>
        <v>0.32214120370370369</v>
      </c>
      <c r="K23" s="39">
        <f t="shared" si="21"/>
        <v>0.33603009259259259</v>
      </c>
      <c r="L23" s="39">
        <f t="shared" si="21"/>
        <v>0.34813657407407411</v>
      </c>
      <c r="M23" s="42">
        <f t="shared" si="21"/>
        <v>0.36202546296296301</v>
      </c>
      <c r="N23" s="1"/>
      <c r="O23" s="1">
        <f t="shared" si="3"/>
        <v>25.6</v>
      </c>
      <c r="P23" s="43" t="s">
        <v>50</v>
      </c>
      <c r="Q23" s="43" t="s">
        <v>48</v>
      </c>
      <c r="R23" s="44">
        <f t="shared" ref="R23:S23" si="22">TIME(0,0,(3600*($O23-$O22)/(INDEX($T$5:$AB$6,MATCH(R$15,$S$5:$S$6,0),MATCH((CONCATENATE($P23,$Q23)),$T$4:$AB$4,0)))))</f>
        <v>9.9537037037037042E-4</v>
      </c>
      <c r="S23" s="44">
        <f t="shared" si="22"/>
        <v>1.25E-3</v>
      </c>
      <c r="T23" s="1"/>
      <c r="U23" s="45"/>
      <c r="V23" s="1"/>
      <c r="W23" s="1"/>
      <c r="X23" s="1"/>
      <c r="Y23" s="1"/>
      <c r="Z23" s="1"/>
      <c r="AA23" s="1"/>
      <c r="AB23" s="1"/>
    </row>
    <row r="24" spans="1:28" ht="13.5" customHeight="1" x14ac:dyDescent="0.25">
      <c r="A24" s="38">
        <f t="shared" ref="A24:E24" si="23">A23+TIME(0,0,(3600*($O24-$O23)/(INDEX($T$5:$AB$6,MATCH(A$15,$S$5:$S$6,0),MATCH(CONCATENATE($P24,$Q24),$T$4:$AB$4,0)))+$T$8))</f>
        <v>0.27853009259259259</v>
      </c>
      <c r="B24" s="39">
        <f t="shared" si="23"/>
        <v>0.3057523148148148</v>
      </c>
      <c r="C24" s="39">
        <f t="shared" si="23"/>
        <v>0.31964120370370369</v>
      </c>
      <c r="D24" s="39">
        <f t="shared" si="23"/>
        <v>0.3271412037037037</v>
      </c>
      <c r="E24" s="39">
        <f t="shared" si="23"/>
        <v>0.34103009259259259</v>
      </c>
      <c r="F24" s="40">
        <v>4.9000000000000004</v>
      </c>
      <c r="G24" s="41">
        <v>8</v>
      </c>
      <c r="H24" s="46" t="s">
        <v>56</v>
      </c>
      <c r="I24" s="39">
        <f t="shared" ref="I24:M24" si="24">I25+TIME(0,0,(3600*($O25-$O24)/(INDEX($T$5:$AB$6,MATCH(I$15,$S$5:$S$6,0),MATCH(CONCATENATE($P25,$Q25),$T$4:$AB$4,0)))+$T$8))</f>
        <v>0.2950578703703704</v>
      </c>
      <c r="J24" s="39">
        <f t="shared" si="24"/>
        <v>0.31664351851851852</v>
      </c>
      <c r="K24" s="39">
        <f t="shared" si="24"/>
        <v>0.33053240740740741</v>
      </c>
      <c r="L24" s="39">
        <f t="shared" si="24"/>
        <v>0.34366898148148151</v>
      </c>
      <c r="M24" s="42">
        <f t="shared" si="24"/>
        <v>0.3575578703703704</v>
      </c>
      <c r="N24" s="1"/>
      <c r="O24" s="1">
        <f t="shared" si="3"/>
        <v>30.5</v>
      </c>
      <c r="P24" s="43" t="s">
        <v>50</v>
      </c>
      <c r="Q24" s="43" t="s">
        <v>48</v>
      </c>
      <c r="R24" s="44">
        <f t="shared" ref="R24:S24" si="25">TIME(0,0,(3600*($O24-$O23)/(INDEX($T$5:$AB$6,MATCH(R$15,$S$5:$S$6,0),MATCH((CONCATENATE($P24,$Q24)),$T$4:$AB$4,0)))))</f>
        <v>4.0740740740740737E-3</v>
      </c>
      <c r="S24" s="44">
        <f t="shared" si="25"/>
        <v>5.1041666666666666E-3</v>
      </c>
      <c r="T24" s="1"/>
      <c r="U24" s="45"/>
      <c r="V24" s="1"/>
      <c r="W24" s="1"/>
      <c r="X24" s="1"/>
      <c r="Y24" s="1"/>
      <c r="Z24" s="1"/>
      <c r="AA24" s="1"/>
      <c r="AB24" s="1"/>
    </row>
    <row r="25" spans="1:28" ht="13.5" customHeight="1" x14ac:dyDescent="0.25">
      <c r="A25" s="38">
        <f t="shared" ref="A25:E25" si="26">A24+TIME(0,0,(3600*($O25-$O24)/(INDEX($T$5:$AB$6,MATCH(A$15,$S$5:$S$6,0),MATCH(CONCATENATE($P25,$Q25),$T$4:$AB$4,0)))+$T$8))</f>
        <v>0.28192129629629631</v>
      </c>
      <c r="B25" s="39">
        <f t="shared" si="26"/>
        <v>0.30989583333333331</v>
      </c>
      <c r="C25" s="39">
        <f t="shared" si="26"/>
        <v>0.32378472222222221</v>
      </c>
      <c r="D25" s="39">
        <f t="shared" si="26"/>
        <v>0.33053240740740741</v>
      </c>
      <c r="E25" s="39">
        <f t="shared" si="26"/>
        <v>0.34442129629629631</v>
      </c>
      <c r="F25" s="40">
        <v>3.6</v>
      </c>
      <c r="G25" s="41">
        <v>9</v>
      </c>
      <c r="H25" s="46" t="s">
        <v>87</v>
      </c>
      <c r="I25" s="47">
        <v>0.29166666666666669</v>
      </c>
      <c r="J25" s="47">
        <v>0.3125</v>
      </c>
      <c r="K25" s="47">
        <v>0.3263888888888889</v>
      </c>
      <c r="L25" s="47">
        <v>0.34027777777777779</v>
      </c>
      <c r="M25" s="48">
        <v>0.35416666666666669</v>
      </c>
      <c r="N25" s="1"/>
      <c r="O25" s="1">
        <f t="shared" si="3"/>
        <v>34.1</v>
      </c>
      <c r="P25" s="43" t="s">
        <v>50</v>
      </c>
      <c r="Q25" s="43" t="s">
        <v>48</v>
      </c>
      <c r="R25" s="44">
        <f t="shared" ref="R25:S25" si="27">TIME(0,0,(3600*($O25-$O24)/(INDEX($T$5:$AB$6,MATCH(R$15,$S$5:$S$6,0),MATCH((CONCATENATE($P25,$Q25)),$T$4:$AB$4,0)))))</f>
        <v>2.9976851851851848E-3</v>
      </c>
      <c r="S25" s="44">
        <f t="shared" si="27"/>
        <v>3.7500000000000003E-3</v>
      </c>
      <c r="T25" s="1"/>
      <c r="U25" s="45"/>
      <c r="V25" s="1"/>
      <c r="W25" s="1"/>
      <c r="X25" s="1"/>
      <c r="Y25" s="1"/>
      <c r="Z25" s="1"/>
      <c r="AA25" s="1"/>
      <c r="AB25" s="1"/>
    </row>
    <row r="26" spans="1:28" ht="13.5" customHeight="1" x14ac:dyDescent="0.25">
      <c r="A26" s="38"/>
      <c r="B26" s="39"/>
      <c r="C26" s="39"/>
      <c r="D26" s="39"/>
      <c r="E26" s="39"/>
      <c r="F26" s="40"/>
      <c r="G26" s="41"/>
      <c r="H26" s="40"/>
      <c r="I26" s="39"/>
      <c r="J26" s="39"/>
      <c r="K26" s="39"/>
      <c r="L26" s="39"/>
      <c r="M26" s="42"/>
      <c r="N26" s="1"/>
      <c r="O26" s="1"/>
      <c r="P26" s="1"/>
      <c r="Q26" s="1"/>
      <c r="R26" s="44"/>
      <c r="S26" s="44"/>
      <c r="T26" s="1"/>
      <c r="U26" s="45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49" t="s">
        <v>57</v>
      </c>
      <c r="B27" s="50" t="s">
        <v>57</v>
      </c>
      <c r="C27" s="50" t="s">
        <v>58</v>
      </c>
      <c r="D27" s="50" t="s">
        <v>57</v>
      </c>
      <c r="E27" s="50" t="s">
        <v>58</v>
      </c>
      <c r="F27" s="51"/>
      <c r="G27" s="50"/>
      <c r="H27" s="51"/>
      <c r="I27" s="52" t="s">
        <v>57</v>
      </c>
      <c r="J27" s="52" t="s">
        <v>57</v>
      </c>
      <c r="K27" s="52" t="s">
        <v>58</v>
      </c>
      <c r="L27" s="52" t="s">
        <v>57</v>
      </c>
      <c r="M27" s="53" t="s">
        <v>58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3.5" customHeight="1" x14ac:dyDescent="0.25">
      <c r="A28" s="36"/>
      <c r="B28" s="36"/>
      <c r="C28" s="36"/>
      <c r="D28" s="36"/>
      <c r="E28" s="36"/>
      <c r="F28" s="1"/>
      <c r="G28" s="1"/>
      <c r="H28" s="1"/>
      <c r="I28" s="36"/>
      <c r="J28" s="36"/>
      <c r="K28" s="36"/>
      <c r="L28" s="36"/>
      <c r="M28" s="36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79" t="s">
        <v>29</v>
      </c>
      <c r="B29" s="80"/>
      <c r="C29" s="80"/>
      <c r="D29" s="80"/>
      <c r="E29" s="80"/>
      <c r="F29" s="14" t="s">
        <v>30</v>
      </c>
      <c r="G29" s="15" t="s">
        <v>31</v>
      </c>
      <c r="H29" s="15" t="s">
        <v>32</v>
      </c>
      <c r="I29" s="81" t="s">
        <v>33</v>
      </c>
      <c r="J29" s="82"/>
      <c r="K29" s="82"/>
      <c r="L29" s="82"/>
      <c r="M29" s="8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3.5" customHeight="1" x14ac:dyDescent="0.25">
      <c r="A30" s="81" t="s">
        <v>34</v>
      </c>
      <c r="B30" s="82"/>
      <c r="C30" s="82"/>
      <c r="D30" s="82"/>
      <c r="E30" s="83"/>
      <c r="F30" s="17"/>
      <c r="G30" s="18" t="s">
        <v>35</v>
      </c>
      <c r="H30" s="19" t="s">
        <v>36</v>
      </c>
      <c r="I30" s="81" t="s">
        <v>34</v>
      </c>
      <c r="J30" s="82"/>
      <c r="K30" s="82"/>
      <c r="L30" s="82"/>
      <c r="M30" s="83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20" t="s">
        <v>59</v>
      </c>
      <c r="B31" s="21" t="s">
        <v>60</v>
      </c>
      <c r="C31" s="21" t="s">
        <v>61</v>
      </c>
      <c r="D31" s="21" t="s">
        <v>62</v>
      </c>
      <c r="E31" s="21" t="s">
        <v>63</v>
      </c>
      <c r="F31" s="22"/>
      <c r="G31" s="22"/>
      <c r="H31" s="21"/>
      <c r="I31" s="21" t="s">
        <v>59</v>
      </c>
      <c r="J31" s="21" t="s">
        <v>60</v>
      </c>
      <c r="K31" s="21" t="s">
        <v>61</v>
      </c>
      <c r="L31" s="21" t="s">
        <v>62</v>
      </c>
      <c r="M31" s="23" t="s">
        <v>63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25" t="s">
        <v>23</v>
      </c>
      <c r="B32" s="26" t="s">
        <v>20</v>
      </c>
      <c r="C32" s="26" t="s">
        <v>23</v>
      </c>
      <c r="D32" s="26" t="s">
        <v>20</v>
      </c>
      <c r="E32" s="26" t="s">
        <v>23</v>
      </c>
      <c r="F32" s="27"/>
      <c r="G32" s="27"/>
      <c r="H32" s="28"/>
      <c r="I32" s="25" t="s">
        <v>23</v>
      </c>
      <c r="J32" s="26" t="s">
        <v>20</v>
      </c>
      <c r="K32" s="26" t="s">
        <v>23</v>
      </c>
      <c r="L32" s="26" t="s">
        <v>20</v>
      </c>
      <c r="M32" s="29" t="s">
        <v>23</v>
      </c>
      <c r="N32" s="1"/>
      <c r="O32" s="5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30">
        <v>0.33333333333333331</v>
      </c>
      <c r="B33" s="31">
        <v>0.35416666666666669</v>
      </c>
      <c r="C33" s="31">
        <v>0.375</v>
      </c>
      <c r="D33" s="31">
        <v>0.40277777777777779</v>
      </c>
      <c r="E33" s="31">
        <v>0.43055555555555558</v>
      </c>
      <c r="F33" s="32">
        <v>0</v>
      </c>
      <c r="G33" s="33">
        <v>0</v>
      </c>
      <c r="H33" s="32" t="s">
        <v>46</v>
      </c>
      <c r="I33" s="34">
        <f t="shared" ref="I33:M33" si="28">I34+TIME(0,0,(3600*($O17-$O16)/(INDEX($T$5:$AB$6,MATCH(I$32,$S$5:$S$6,0),MATCH(CONCATENATE($P17,$Q17),$T$4:$AB$4,0)))+$T$8))</f>
        <v>0.40692129629629631</v>
      </c>
      <c r="J33" s="34">
        <f t="shared" si="28"/>
        <v>0.43489583333333331</v>
      </c>
      <c r="K33" s="34">
        <f t="shared" si="28"/>
        <v>0.44858796296296299</v>
      </c>
      <c r="L33" s="34">
        <f t="shared" si="28"/>
        <v>0.48350694444444442</v>
      </c>
      <c r="M33" s="35">
        <f t="shared" si="28"/>
        <v>0.50414351851851846</v>
      </c>
      <c r="N33" s="1"/>
      <c r="O33" s="55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38">
        <f t="shared" ref="A34:E34" si="29">A33+TIME(0,0,(3600*($O17-$O16)/(INDEX($T$5:$AB$6,MATCH(A$32,$S$5:$S$6,0),MATCH(CONCATENATE($P17,$Q17),$T$4:$AB$4,0)))+$T$8))</f>
        <v>0.33513888888888888</v>
      </c>
      <c r="B34" s="39">
        <f t="shared" si="29"/>
        <v>0.35633101851851856</v>
      </c>
      <c r="C34" s="39">
        <f t="shared" si="29"/>
        <v>0.37680555555555556</v>
      </c>
      <c r="D34" s="39">
        <f t="shared" si="29"/>
        <v>0.40494212962962967</v>
      </c>
      <c r="E34" s="39">
        <f t="shared" si="29"/>
        <v>0.43236111111111114</v>
      </c>
      <c r="F34" s="40">
        <v>1.7</v>
      </c>
      <c r="G34" s="41">
        <v>1</v>
      </c>
      <c r="H34" s="40" t="s">
        <v>47</v>
      </c>
      <c r="I34" s="39">
        <f t="shared" ref="I34:M34" si="30">I35+TIME(0,0,(3600*($O18-$O17)/(INDEX($T$5:$AB$6,MATCH(I$32,$S$5:$S$6,0),MATCH(CONCATENATE($P18,$Q18),$T$4:$AB$4,0)))+$T$8))</f>
        <v>0.40511574074074075</v>
      </c>
      <c r="J34" s="39">
        <f t="shared" si="30"/>
        <v>0.43273148148148144</v>
      </c>
      <c r="K34" s="39">
        <f t="shared" si="30"/>
        <v>0.44678240740740743</v>
      </c>
      <c r="L34" s="39">
        <f t="shared" si="30"/>
        <v>0.48134259259259254</v>
      </c>
      <c r="M34" s="42">
        <f t="shared" si="30"/>
        <v>0.50233796296296296</v>
      </c>
      <c r="N34" s="1"/>
      <c r="O34" s="55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38">
        <f t="shared" ref="A35:E35" si="31">A34+TIME(0,0,(3600*($O18-$O17)/(INDEX($T$5:$AB$6,MATCH(A$32,$S$5:$S$6,0),MATCH(CONCATENATE($P18,$Q18),$T$4:$AB$4,0)))+$T$8))</f>
        <v>0.33944444444444444</v>
      </c>
      <c r="B35" s="39">
        <f t="shared" si="31"/>
        <v>0.36162037037037043</v>
      </c>
      <c r="C35" s="39">
        <f t="shared" si="31"/>
        <v>0.38111111111111112</v>
      </c>
      <c r="D35" s="39">
        <f t="shared" si="31"/>
        <v>0.41023148148148153</v>
      </c>
      <c r="E35" s="39">
        <f t="shared" si="31"/>
        <v>0.4366666666666667</v>
      </c>
      <c r="F35" s="40">
        <v>4.7</v>
      </c>
      <c r="G35" s="41">
        <v>2</v>
      </c>
      <c r="H35" s="40" t="s">
        <v>49</v>
      </c>
      <c r="I35" s="39">
        <f t="shared" ref="I35:M35" si="32">I36+TIME(0,0,(3600*($O19-$O18)/(INDEX($T$5:$AB$6,MATCH(I$32,$S$5:$S$6,0),MATCH(CONCATENATE($P19,$Q19),$T$4:$AB$4,0)))+$T$8))</f>
        <v>0.40081018518518519</v>
      </c>
      <c r="J35" s="39">
        <f t="shared" si="32"/>
        <v>0.42744212962962957</v>
      </c>
      <c r="K35" s="39">
        <f t="shared" si="32"/>
        <v>0.44247685185185187</v>
      </c>
      <c r="L35" s="39">
        <f t="shared" si="32"/>
        <v>0.47605324074074068</v>
      </c>
      <c r="M35" s="42">
        <f t="shared" si="32"/>
        <v>0.4980324074074074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38">
        <f t="shared" ref="A36:E36" si="33">A35+TIME(0,0,(3600*($O19-$O18)/(INDEX($T$5:$AB$6,MATCH(A$32,$S$5:$S$6,0),MATCH(CONCATENATE($P19,$Q19),$T$4:$AB$4,0)))+$T$8))</f>
        <v>0.34674768518518517</v>
      </c>
      <c r="B36" s="39">
        <f t="shared" si="33"/>
        <v>0.37065972222222227</v>
      </c>
      <c r="C36" s="39">
        <f t="shared" si="33"/>
        <v>0.38841435185185186</v>
      </c>
      <c r="D36" s="39">
        <f t="shared" si="33"/>
        <v>0.41927083333333337</v>
      </c>
      <c r="E36" s="39">
        <f t="shared" si="33"/>
        <v>0.44396990740740744</v>
      </c>
      <c r="F36" s="40">
        <v>8.3000000000000007</v>
      </c>
      <c r="G36" s="41">
        <v>3</v>
      </c>
      <c r="H36" s="40" t="s">
        <v>51</v>
      </c>
      <c r="I36" s="39">
        <f t="shared" ref="I36:M36" si="34">I37+TIME(0,0,(3600*($O20-$O19)/(INDEX($T$5:$AB$6,MATCH(I$32,$S$5:$S$6,0),MATCH(CONCATENATE($P20,$Q20),$T$4:$AB$4,0)))+$T$8))</f>
        <v>0.39350694444444445</v>
      </c>
      <c r="J36" s="39">
        <f t="shared" si="34"/>
        <v>0.41840277777777773</v>
      </c>
      <c r="K36" s="39">
        <f t="shared" si="34"/>
        <v>0.43517361111111114</v>
      </c>
      <c r="L36" s="39">
        <f t="shared" si="34"/>
        <v>0.46701388888888884</v>
      </c>
      <c r="M36" s="42">
        <f t="shared" si="34"/>
        <v>0.49072916666666666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38">
        <f t="shared" ref="A37:E37" si="35">A36+TIME(0,0,(3600*($O20-$O19)/(INDEX($T$5:$AB$6,MATCH(A$32,$S$5:$S$6,0),MATCH(CONCATENATE($P20,$Q20),$T$4:$AB$4,0)))+$T$8))</f>
        <v>0.35214120370370366</v>
      </c>
      <c r="B37" s="39">
        <f t="shared" si="35"/>
        <v>0.37730324074074079</v>
      </c>
      <c r="C37" s="39">
        <f t="shared" si="35"/>
        <v>0.39380787037037035</v>
      </c>
      <c r="D37" s="39">
        <f t="shared" si="35"/>
        <v>0.42591435185185189</v>
      </c>
      <c r="E37" s="39">
        <f t="shared" si="35"/>
        <v>0.44936342592592593</v>
      </c>
      <c r="F37" s="40">
        <v>6</v>
      </c>
      <c r="G37" s="41">
        <v>4</v>
      </c>
      <c r="H37" s="40" t="s">
        <v>52</v>
      </c>
      <c r="I37" s="39">
        <f t="shared" ref="I37:M37" si="36">I38+TIME(0,0,(3600*($O21-$O20)/(INDEX($T$5:$AB$6,MATCH(I$32,$S$5:$S$6,0),MATCH(CONCATENATE($P21,$Q21),$T$4:$AB$4,0)))+$T$8))</f>
        <v>0.38811342592592596</v>
      </c>
      <c r="J37" s="39">
        <f t="shared" si="36"/>
        <v>0.41175925925925921</v>
      </c>
      <c r="K37" s="39">
        <f t="shared" si="36"/>
        <v>0.42978009259259264</v>
      </c>
      <c r="L37" s="39">
        <f t="shared" si="36"/>
        <v>0.46037037037037032</v>
      </c>
      <c r="M37" s="42">
        <f t="shared" si="36"/>
        <v>0.48533564814814817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38">
        <f t="shared" ref="A38:E38" si="37">A37+TIME(0,0,(3600*($O21-$O20)/(INDEX($T$5:$AB$6,MATCH(A$32,$S$5:$S$6,0),MATCH(CONCATENATE($P21,$Q21),$T$4:$AB$4,0)))+$T$8))</f>
        <v>0.35461805555555553</v>
      </c>
      <c r="B38" s="39">
        <f t="shared" si="37"/>
        <v>0.38030092592592596</v>
      </c>
      <c r="C38" s="39">
        <f t="shared" si="37"/>
        <v>0.39628472222222222</v>
      </c>
      <c r="D38" s="39">
        <f t="shared" si="37"/>
        <v>0.42891203703703706</v>
      </c>
      <c r="E38" s="39">
        <f t="shared" si="37"/>
        <v>0.4518402777777778</v>
      </c>
      <c r="F38" s="40">
        <v>2.5</v>
      </c>
      <c r="G38" s="41">
        <v>5</v>
      </c>
      <c r="H38" s="40" t="s">
        <v>53</v>
      </c>
      <c r="I38" s="39">
        <f t="shared" ref="I38:M38" si="38">I39+TIME(0,0,(3600*($O22-$O21)/(INDEX($T$5:$AB$6,MATCH(I$32,$S$5:$S$6,0),MATCH(CONCATENATE($P22,$Q22),$T$4:$AB$4,0)))+$T$8))</f>
        <v>0.38563657407407409</v>
      </c>
      <c r="J38" s="39">
        <f t="shared" si="38"/>
        <v>0.40876157407407404</v>
      </c>
      <c r="K38" s="39">
        <f t="shared" si="38"/>
        <v>0.42730324074074078</v>
      </c>
      <c r="L38" s="39">
        <f t="shared" si="38"/>
        <v>0.45737268518518515</v>
      </c>
      <c r="M38" s="42">
        <f t="shared" si="38"/>
        <v>0.4828587962962963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38">
        <f t="shared" ref="A39:E39" si="39">A38+TIME(0,0,(3600*($O22-$O21)/(INDEX($T$5:$AB$6,MATCH(A$32,$S$5:$S$6,0),MATCH(CONCATENATE($P22,$Q22),$T$4:$AB$4,0)))+$T$8))</f>
        <v>0.35600694444444442</v>
      </c>
      <c r="B39" s="39">
        <f t="shared" si="39"/>
        <v>0.38194444444444448</v>
      </c>
      <c r="C39" s="39">
        <f t="shared" si="39"/>
        <v>0.3976736111111111</v>
      </c>
      <c r="D39" s="39">
        <f t="shared" si="39"/>
        <v>0.43055555555555558</v>
      </c>
      <c r="E39" s="39">
        <f t="shared" si="39"/>
        <v>0.45322916666666668</v>
      </c>
      <c r="F39" s="40">
        <v>1.2</v>
      </c>
      <c r="G39" s="41">
        <v>6</v>
      </c>
      <c r="H39" s="40" t="s">
        <v>54</v>
      </c>
      <c r="I39" s="39">
        <f t="shared" ref="I39:M39" si="40">I40+TIME(0,0,(3600*($O23-$O22)/(INDEX($T$5:$AB$6,MATCH(I$32,$S$5:$S$6,0),MATCH(CONCATENATE($P23,$Q23),$T$4:$AB$4,0)))+$T$8))</f>
        <v>0.38424768518518521</v>
      </c>
      <c r="J39" s="39">
        <f t="shared" si="40"/>
        <v>0.40711805555555552</v>
      </c>
      <c r="K39" s="39">
        <f t="shared" si="40"/>
        <v>0.42591435185185189</v>
      </c>
      <c r="L39" s="39">
        <f t="shared" si="40"/>
        <v>0.45572916666666663</v>
      </c>
      <c r="M39" s="42">
        <f t="shared" si="40"/>
        <v>0.48146990740740742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5">
      <c r="A40" s="38">
        <f t="shared" ref="A40:E40" si="41">A39+TIME(0,0,(3600*($O23-$O22)/(INDEX($T$5:$AB$6,MATCH(A$32,$S$5:$S$6,0),MATCH(CONCATENATE($P23,$Q23),$T$4:$AB$4,0)))+$T$8))</f>
        <v>0.3573958333333333</v>
      </c>
      <c r="B40" s="39">
        <f t="shared" si="41"/>
        <v>0.38358796296296299</v>
      </c>
      <c r="C40" s="39">
        <f t="shared" si="41"/>
        <v>0.39906249999999999</v>
      </c>
      <c r="D40" s="39">
        <f t="shared" si="41"/>
        <v>0.4321990740740741</v>
      </c>
      <c r="E40" s="39">
        <f t="shared" si="41"/>
        <v>0.45461805555555557</v>
      </c>
      <c r="F40" s="40">
        <v>1.2</v>
      </c>
      <c r="G40" s="41">
        <v>7</v>
      </c>
      <c r="H40" s="40" t="s">
        <v>55</v>
      </c>
      <c r="I40" s="39">
        <f t="shared" ref="I40:M40" si="42">I41+TIME(0,0,(3600*($O24-$O23)/(INDEX($T$5:$AB$6,MATCH(I$32,$S$5:$S$6,0),MATCH(CONCATENATE($P24,$Q24),$T$4:$AB$4,0)))+$T$8))</f>
        <v>0.38285879629629632</v>
      </c>
      <c r="J40" s="39">
        <f t="shared" si="42"/>
        <v>0.40547453703703701</v>
      </c>
      <c r="K40" s="39">
        <f t="shared" si="42"/>
        <v>0.42452546296296301</v>
      </c>
      <c r="L40" s="39">
        <f t="shared" si="42"/>
        <v>0.45408564814814811</v>
      </c>
      <c r="M40" s="42">
        <f t="shared" si="42"/>
        <v>0.48008101851851853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5">
      <c r="A41" s="38">
        <f t="shared" ref="A41:E41" si="43">A40+TIME(0,0,(3600*($O24-$O23)/(INDEX($T$5:$AB$6,MATCH(A$32,$S$5:$S$6,0),MATCH(CONCATENATE($P24,$Q24),$T$4:$AB$4,0)))+$T$8))</f>
        <v>0.36186342592592591</v>
      </c>
      <c r="B41" s="39">
        <f t="shared" si="43"/>
        <v>0.38908564814814817</v>
      </c>
      <c r="C41" s="39">
        <f t="shared" si="43"/>
        <v>0.40353009259259259</v>
      </c>
      <c r="D41" s="39">
        <f t="shared" si="43"/>
        <v>0.43769675925925927</v>
      </c>
      <c r="E41" s="39">
        <f t="shared" si="43"/>
        <v>0.45908564814814817</v>
      </c>
      <c r="F41" s="40">
        <v>4.9000000000000004</v>
      </c>
      <c r="G41" s="41">
        <v>8</v>
      </c>
      <c r="H41" s="46" t="s">
        <v>56</v>
      </c>
      <c r="I41" s="39">
        <f t="shared" ref="I41:M41" si="44">I42+TIME(0,0,(3600*($O25-$O24)/(INDEX($T$5:$AB$6,MATCH(I$32,$S$5:$S$6,0),MATCH(CONCATENATE($P25,$Q25),$T$4:$AB$4,0)))+$T$8))</f>
        <v>0.37839120370370372</v>
      </c>
      <c r="J41" s="39">
        <f t="shared" si="44"/>
        <v>0.39997685185185183</v>
      </c>
      <c r="K41" s="39">
        <f t="shared" si="44"/>
        <v>0.4200578703703704</v>
      </c>
      <c r="L41" s="39">
        <f t="shared" si="44"/>
        <v>0.44858796296296294</v>
      </c>
      <c r="M41" s="42">
        <f t="shared" si="44"/>
        <v>0.47561342592592593</v>
      </c>
      <c r="N41" s="1"/>
      <c r="O41" s="1"/>
      <c r="P41" s="1"/>
      <c r="Q41" s="1"/>
      <c r="R41" s="1"/>
      <c r="S41" s="55"/>
      <c r="T41" s="55"/>
      <c r="U41" s="55"/>
      <c r="V41" s="55"/>
      <c r="W41" s="55"/>
      <c r="X41" s="55"/>
      <c r="Y41" s="55"/>
      <c r="Z41" s="55"/>
      <c r="AA41" s="1"/>
      <c r="AB41" s="1"/>
    </row>
    <row r="42" spans="1:28" ht="13.5" customHeight="1" x14ac:dyDescent="0.25">
      <c r="A42" s="38">
        <f t="shared" ref="A42:E42" si="45">A41+TIME(0,0,(3600*($O25-$O24)/(INDEX($T$5:$AB$6,MATCH(A$32,$S$5:$S$6,0),MATCH(CONCATENATE($P25,$Q25),$T$4:$AB$4,0)))+$T$8))</f>
        <v>0.36525462962962962</v>
      </c>
      <c r="B42" s="39">
        <f t="shared" si="45"/>
        <v>0.39322916666666669</v>
      </c>
      <c r="C42" s="39">
        <f t="shared" si="45"/>
        <v>0.40692129629629631</v>
      </c>
      <c r="D42" s="39">
        <f t="shared" si="45"/>
        <v>0.44184027777777779</v>
      </c>
      <c r="E42" s="39">
        <f t="shared" si="45"/>
        <v>0.46247685185185189</v>
      </c>
      <c r="F42" s="40">
        <v>3.6</v>
      </c>
      <c r="G42" s="41">
        <v>9</v>
      </c>
      <c r="H42" s="46" t="s">
        <v>87</v>
      </c>
      <c r="I42" s="47">
        <v>0.375</v>
      </c>
      <c r="J42" s="47">
        <v>0.39583333333333331</v>
      </c>
      <c r="K42" s="47">
        <v>0.41666666666666669</v>
      </c>
      <c r="L42" s="47">
        <v>0.44444444444444442</v>
      </c>
      <c r="M42" s="48">
        <v>0.47222222222222221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>
      <c r="A43" s="38"/>
      <c r="B43" s="39"/>
      <c r="C43" s="39"/>
      <c r="D43" s="39"/>
      <c r="E43" s="39"/>
      <c r="F43" s="40"/>
      <c r="G43" s="41"/>
      <c r="H43" s="40"/>
      <c r="I43" s="39"/>
      <c r="J43" s="39"/>
      <c r="K43" s="39"/>
      <c r="L43" s="39"/>
      <c r="M43" s="4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5">
      <c r="A44" s="49" t="s">
        <v>57</v>
      </c>
      <c r="B44" s="50" t="s">
        <v>58</v>
      </c>
      <c r="C44" s="50" t="s">
        <v>57</v>
      </c>
      <c r="D44" s="50" t="s">
        <v>58</v>
      </c>
      <c r="E44" s="50" t="s">
        <v>57</v>
      </c>
      <c r="F44" s="51"/>
      <c r="G44" s="50"/>
      <c r="H44" s="51"/>
      <c r="I44" s="52" t="s">
        <v>57</v>
      </c>
      <c r="J44" s="52" t="s">
        <v>58</v>
      </c>
      <c r="K44" s="52" t="s">
        <v>57</v>
      </c>
      <c r="L44" s="52" t="s">
        <v>58</v>
      </c>
      <c r="M44" s="53" t="s">
        <v>57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36"/>
      <c r="B45" s="36"/>
      <c r="C45" s="36"/>
      <c r="D45" s="36"/>
      <c r="E45" s="36"/>
      <c r="F45" s="1"/>
      <c r="G45" s="1"/>
      <c r="H45" s="1"/>
      <c r="I45" s="36"/>
      <c r="J45" s="36"/>
      <c r="K45" s="36"/>
      <c r="L45" s="36"/>
      <c r="M45" s="36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79" t="s">
        <v>29</v>
      </c>
      <c r="B46" s="80"/>
      <c r="C46" s="80"/>
      <c r="D46" s="80"/>
      <c r="E46" s="80"/>
      <c r="F46" s="14" t="s">
        <v>30</v>
      </c>
      <c r="G46" s="15" t="s">
        <v>31</v>
      </c>
      <c r="H46" s="15" t="s">
        <v>32</v>
      </c>
      <c r="I46" s="81" t="s">
        <v>33</v>
      </c>
      <c r="J46" s="82"/>
      <c r="K46" s="82"/>
      <c r="L46" s="82"/>
      <c r="M46" s="83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81" t="s">
        <v>34</v>
      </c>
      <c r="B47" s="82"/>
      <c r="C47" s="82"/>
      <c r="D47" s="82"/>
      <c r="E47" s="83"/>
      <c r="F47" s="17"/>
      <c r="G47" s="18" t="s">
        <v>35</v>
      </c>
      <c r="H47" s="19" t="s">
        <v>36</v>
      </c>
      <c r="I47" s="81" t="s">
        <v>34</v>
      </c>
      <c r="J47" s="82"/>
      <c r="K47" s="82"/>
      <c r="L47" s="82"/>
      <c r="M47" s="83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20" t="s">
        <v>64</v>
      </c>
      <c r="B48" s="21" t="s">
        <v>65</v>
      </c>
      <c r="C48" s="21" t="s">
        <v>66</v>
      </c>
      <c r="D48" s="21" t="s">
        <v>67</v>
      </c>
      <c r="E48" s="21" t="s">
        <v>68</v>
      </c>
      <c r="F48" s="22"/>
      <c r="G48" s="22"/>
      <c r="H48" s="21"/>
      <c r="I48" s="21" t="s">
        <v>64</v>
      </c>
      <c r="J48" s="21" t="s">
        <v>65</v>
      </c>
      <c r="K48" s="21" t="s">
        <v>66</v>
      </c>
      <c r="L48" s="21" t="s">
        <v>67</v>
      </c>
      <c r="M48" s="23" t="s">
        <v>68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25" t="s">
        <v>23</v>
      </c>
      <c r="B49" s="26" t="s">
        <v>20</v>
      </c>
      <c r="C49" s="26" t="s">
        <v>23</v>
      </c>
      <c r="D49" s="26" t="s">
        <v>20</v>
      </c>
      <c r="E49" s="26" t="s">
        <v>23</v>
      </c>
      <c r="F49" s="27"/>
      <c r="G49" s="27"/>
      <c r="H49" s="28"/>
      <c r="I49" s="25" t="s">
        <v>23</v>
      </c>
      <c r="J49" s="26" t="s">
        <v>20</v>
      </c>
      <c r="K49" s="26" t="s">
        <v>23</v>
      </c>
      <c r="L49" s="26" t="s">
        <v>20</v>
      </c>
      <c r="M49" s="29" t="s">
        <v>23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2" x14ac:dyDescent="0.25">
      <c r="A50" s="30">
        <v>0.45833333333333331</v>
      </c>
      <c r="B50" s="31">
        <v>0.4861111111111111</v>
      </c>
      <c r="C50" s="31">
        <v>0.51388888888888884</v>
      </c>
      <c r="D50" s="31">
        <v>0.54166666666666663</v>
      </c>
      <c r="E50" s="31">
        <v>0.5625</v>
      </c>
      <c r="F50" s="32">
        <v>0</v>
      </c>
      <c r="G50" s="33">
        <v>0</v>
      </c>
      <c r="H50" s="32" t="s">
        <v>46</v>
      </c>
      <c r="I50" s="34">
        <f t="shared" ref="I50:M50" si="46">I51+TIME(0,0,(3600*($O17-$O16)/(INDEX($T$5:$AB$6,MATCH(I$49,$S$5:$S$6,0),MATCH(CONCATENATE($P17,$Q17),$T$4:$AB$4,0)))+$T$8))</f>
        <v>0.53192129629629625</v>
      </c>
      <c r="J50" s="34">
        <f t="shared" si="46"/>
        <v>0.56684027777777779</v>
      </c>
      <c r="K50" s="34">
        <f t="shared" si="46"/>
        <v>0.58747685185185183</v>
      </c>
      <c r="L50" s="34">
        <f t="shared" si="46"/>
        <v>0.62239583333333337</v>
      </c>
      <c r="M50" s="35">
        <f t="shared" si="46"/>
        <v>0.63608796296296288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2.75" customHeight="1" x14ac:dyDescent="0.25">
      <c r="A51" s="38">
        <f t="shared" ref="A51:E51" si="47">A50+TIME(0,0,(3600*($O17-$O16)/(INDEX($T$5:$AB$6,MATCH(A$49,$S$5:$S$6,0),MATCH(CONCATENATE($P17,$Q17),$T$4:$AB$4,0)))+$T$8))</f>
        <v>0.46013888888888888</v>
      </c>
      <c r="B51" s="39">
        <f t="shared" si="47"/>
        <v>0.48827546296296298</v>
      </c>
      <c r="C51" s="39">
        <f t="shared" si="47"/>
        <v>0.51569444444444434</v>
      </c>
      <c r="D51" s="39">
        <f t="shared" si="47"/>
        <v>0.54383101851851845</v>
      </c>
      <c r="E51" s="39">
        <f t="shared" si="47"/>
        <v>0.5643055555555555</v>
      </c>
      <c r="F51" s="40">
        <v>1.7</v>
      </c>
      <c r="G51" s="41">
        <v>1</v>
      </c>
      <c r="H51" s="40" t="s">
        <v>47</v>
      </c>
      <c r="I51" s="39">
        <f t="shared" ref="I51:M51" si="48">I52+TIME(0,0,(3600*($O18-$O17)/(INDEX($T$5:$AB$6,MATCH(I$49,$S$5:$S$6,0),MATCH(CONCATENATE($P18,$Q18),$T$4:$AB$4,0)))+$T$8))</f>
        <v>0.53011574074074075</v>
      </c>
      <c r="J51" s="39">
        <f t="shared" si="48"/>
        <v>0.56467592592592597</v>
      </c>
      <c r="K51" s="39">
        <f t="shared" si="48"/>
        <v>0.58567129629629633</v>
      </c>
      <c r="L51" s="39">
        <f t="shared" si="48"/>
        <v>0.62023148148148155</v>
      </c>
      <c r="M51" s="42">
        <f t="shared" si="48"/>
        <v>0.63428240740740738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2.75" customHeight="1" x14ac:dyDescent="0.25">
      <c r="A52" s="38">
        <f t="shared" ref="A52:E52" si="49">A51+TIME(0,0,(3600*($O18-$O17)/(INDEX($T$5:$AB$6,MATCH(A$49,$S$5:$S$6,0),MATCH(CONCATENATE($P18,$Q18),$T$4:$AB$4,0)))+$T$8))</f>
        <v>0.46444444444444444</v>
      </c>
      <c r="B52" s="39">
        <f t="shared" si="49"/>
        <v>0.49356481481481485</v>
      </c>
      <c r="C52" s="39">
        <f t="shared" si="49"/>
        <v>0.51999999999999991</v>
      </c>
      <c r="D52" s="39">
        <f t="shared" si="49"/>
        <v>0.54912037037037031</v>
      </c>
      <c r="E52" s="39">
        <f t="shared" si="49"/>
        <v>0.56861111111111107</v>
      </c>
      <c r="F52" s="40">
        <v>4.7</v>
      </c>
      <c r="G52" s="41">
        <v>2</v>
      </c>
      <c r="H52" s="40" t="s">
        <v>49</v>
      </c>
      <c r="I52" s="39">
        <f t="shared" ref="I52:M52" si="50">I53+TIME(0,0,(3600*($O19-$O18)/(INDEX($T$5:$AB$6,MATCH(I$49,$S$5:$S$6,0),MATCH(CONCATENATE($P19,$Q19),$T$4:$AB$4,0)))+$T$8))</f>
        <v>0.52581018518518519</v>
      </c>
      <c r="J52" s="39">
        <f t="shared" si="50"/>
        <v>0.55938657407407411</v>
      </c>
      <c r="K52" s="39">
        <f t="shared" si="50"/>
        <v>0.58136574074074077</v>
      </c>
      <c r="L52" s="39">
        <f t="shared" si="50"/>
        <v>0.61494212962962969</v>
      </c>
      <c r="M52" s="42">
        <f t="shared" si="50"/>
        <v>0.62997685185185182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5">
      <c r="A53" s="38">
        <f t="shared" ref="A53:E53" si="51">A52+TIME(0,0,(3600*($O19-$O18)/(INDEX($T$5:$AB$6,MATCH(A$49,$S$5:$S$6,0),MATCH(CONCATENATE($P19,$Q19),$T$4:$AB$4,0)))+$T$8))</f>
        <v>0.47174768518518517</v>
      </c>
      <c r="B53" s="39">
        <f t="shared" si="51"/>
        <v>0.50260416666666674</v>
      </c>
      <c r="C53" s="39">
        <f t="shared" si="51"/>
        <v>0.52730324074074064</v>
      </c>
      <c r="D53" s="39">
        <f t="shared" si="51"/>
        <v>0.55815972222222221</v>
      </c>
      <c r="E53" s="39">
        <f t="shared" si="51"/>
        <v>0.5759143518518518</v>
      </c>
      <c r="F53" s="40">
        <v>8.3000000000000007</v>
      </c>
      <c r="G53" s="41">
        <v>3</v>
      </c>
      <c r="H53" s="40" t="s">
        <v>51</v>
      </c>
      <c r="I53" s="39">
        <f t="shared" ref="I53:M53" si="52">I54+TIME(0,0,(3600*($O20-$O19)/(INDEX($T$5:$AB$6,MATCH(I$49,$S$5:$S$6,0),MATCH(CONCATENATE($P20,$Q20),$T$4:$AB$4,0)))+$T$8))</f>
        <v>0.51850694444444445</v>
      </c>
      <c r="J53" s="39">
        <f t="shared" si="52"/>
        <v>0.55034722222222221</v>
      </c>
      <c r="K53" s="39">
        <f t="shared" si="52"/>
        <v>0.57406250000000003</v>
      </c>
      <c r="L53" s="39">
        <f t="shared" si="52"/>
        <v>0.60590277777777779</v>
      </c>
      <c r="M53" s="42">
        <f t="shared" si="52"/>
        <v>0.62267361111111108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5">
      <c r="A54" s="38">
        <f t="shared" ref="A54:E54" si="53">A53+TIME(0,0,(3600*($O20-$O19)/(INDEX($T$5:$AB$6,MATCH(A$49,$S$5:$S$6,0),MATCH(CONCATENATE($P20,$Q20),$T$4:$AB$4,0)))+$T$8))</f>
        <v>0.47714120370370366</v>
      </c>
      <c r="B54" s="39">
        <f t="shared" si="53"/>
        <v>0.50924768518518526</v>
      </c>
      <c r="C54" s="39">
        <f t="shared" si="53"/>
        <v>0.53269675925925919</v>
      </c>
      <c r="D54" s="39">
        <f t="shared" si="53"/>
        <v>0.56480324074074073</v>
      </c>
      <c r="E54" s="39">
        <f t="shared" si="53"/>
        <v>0.58130787037037035</v>
      </c>
      <c r="F54" s="40">
        <v>6</v>
      </c>
      <c r="G54" s="41">
        <v>4</v>
      </c>
      <c r="H54" s="40" t="s">
        <v>52</v>
      </c>
      <c r="I54" s="39">
        <f t="shared" ref="I54:M54" si="54">I55+TIME(0,0,(3600*($O21-$O20)/(INDEX($T$5:$AB$6,MATCH(I$49,$S$5:$S$6,0),MATCH(CONCATENATE($P21,$Q21),$T$4:$AB$4,0)))+$T$8))</f>
        <v>0.5131134259259259</v>
      </c>
      <c r="J54" s="39">
        <f t="shared" si="54"/>
        <v>0.54370370370370369</v>
      </c>
      <c r="K54" s="39">
        <f t="shared" si="54"/>
        <v>0.56866898148148148</v>
      </c>
      <c r="L54" s="39">
        <f t="shared" si="54"/>
        <v>0.59925925925925927</v>
      </c>
      <c r="M54" s="42">
        <f t="shared" si="54"/>
        <v>0.61728009259259253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5">
      <c r="A55" s="38">
        <f t="shared" ref="A55:E55" si="55">A54+TIME(0,0,(3600*($O21-$O20)/(INDEX($T$5:$AB$6,MATCH(A$49,$S$5:$S$6,0),MATCH(CONCATENATE($P21,$Q21),$T$4:$AB$4,0)))+$T$8))</f>
        <v>0.47961805555555553</v>
      </c>
      <c r="B55" s="39">
        <f t="shared" si="55"/>
        <v>0.51224537037037043</v>
      </c>
      <c r="C55" s="39">
        <f t="shared" si="55"/>
        <v>0.53517361111111106</v>
      </c>
      <c r="D55" s="39">
        <f t="shared" si="55"/>
        <v>0.5678009259259259</v>
      </c>
      <c r="E55" s="39">
        <f t="shared" si="55"/>
        <v>0.58378472222222222</v>
      </c>
      <c r="F55" s="40">
        <v>2.5</v>
      </c>
      <c r="G55" s="41">
        <v>5</v>
      </c>
      <c r="H55" s="40" t="s">
        <v>53</v>
      </c>
      <c r="I55" s="39">
        <f t="shared" ref="I55:M55" si="56">I56+TIME(0,0,(3600*($O22-$O21)/(INDEX($T$5:$AB$6,MATCH(I$49,$S$5:$S$6,0),MATCH(CONCATENATE($P22,$Q22),$T$4:$AB$4,0)))+$T$8))</f>
        <v>0.51063657407407403</v>
      </c>
      <c r="J55" s="39">
        <f t="shared" si="56"/>
        <v>0.54070601851851852</v>
      </c>
      <c r="K55" s="39">
        <f t="shared" si="56"/>
        <v>0.56619212962962961</v>
      </c>
      <c r="L55" s="39">
        <f t="shared" si="56"/>
        <v>0.5962615740740741</v>
      </c>
      <c r="M55" s="42">
        <f t="shared" si="56"/>
        <v>0.61480324074074066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38">
        <f t="shared" ref="A56:E56" si="57">A55+TIME(0,0,(3600*($O22-$O21)/(INDEX($T$5:$AB$6,MATCH(A$49,$S$5:$S$6,0),MATCH(CONCATENATE($P22,$Q22),$T$4:$AB$4,0)))+$T$8))</f>
        <v>0.48100694444444442</v>
      </c>
      <c r="B56" s="39">
        <f t="shared" si="57"/>
        <v>0.51388888888888895</v>
      </c>
      <c r="C56" s="39">
        <f t="shared" si="57"/>
        <v>0.53656249999999994</v>
      </c>
      <c r="D56" s="39">
        <f t="shared" si="57"/>
        <v>0.56944444444444442</v>
      </c>
      <c r="E56" s="39">
        <f t="shared" si="57"/>
        <v>0.5851736111111111</v>
      </c>
      <c r="F56" s="40">
        <v>1.2</v>
      </c>
      <c r="G56" s="41">
        <v>6</v>
      </c>
      <c r="H56" s="40" t="s">
        <v>54</v>
      </c>
      <c r="I56" s="39">
        <f t="shared" ref="I56:M56" si="58">I57+TIME(0,0,(3600*($O23-$O22)/(INDEX($T$5:$AB$6,MATCH(I$49,$S$5:$S$6,0),MATCH(CONCATENATE($P23,$Q23),$T$4:$AB$4,0)))+$T$8))</f>
        <v>0.50924768518518515</v>
      </c>
      <c r="J56" s="39">
        <f t="shared" si="58"/>
        <v>0.5390625</v>
      </c>
      <c r="K56" s="39">
        <f t="shared" si="58"/>
        <v>0.56480324074074073</v>
      </c>
      <c r="L56" s="39">
        <f t="shared" si="58"/>
        <v>0.59461805555555558</v>
      </c>
      <c r="M56" s="42">
        <f t="shared" si="58"/>
        <v>0.61341435185185178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38">
        <f t="shared" ref="A57:E57" si="59">A56+TIME(0,0,(3600*($O23-$O22)/(INDEX($T$5:$AB$6,MATCH(A$49,$S$5:$S$6,0),MATCH(CONCATENATE($P23,$Q23),$T$4:$AB$4,0)))+$T$8))</f>
        <v>0.4823958333333333</v>
      </c>
      <c r="B57" s="39">
        <f t="shared" si="59"/>
        <v>0.51553240740740747</v>
      </c>
      <c r="C57" s="39">
        <f t="shared" si="59"/>
        <v>0.53795138888888883</v>
      </c>
      <c r="D57" s="39">
        <f t="shared" si="59"/>
        <v>0.57108796296296294</v>
      </c>
      <c r="E57" s="39">
        <f t="shared" si="59"/>
        <v>0.58656249999999999</v>
      </c>
      <c r="F57" s="40">
        <v>1.2</v>
      </c>
      <c r="G57" s="41">
        <v>7</v>
      </c>
      <c r="H57" s="40" t="s">
        <v>55</v>
      </c>
      <c r="I57" s="39">
        <f t="shared" ref="I57:M57" si="60">I58+TIME(0,0,(3600*($O24-$O23)/(INDEX($T$5:$AB$6,MATCH(I$49,$S$5:$S$6,0),MATCH(CONCATENATE($P24,$Q24),$T$4:$AB$4,0)))+$T$8))</f>
        <v>0.50785879629629627</v>
      </c>
      <c r="J57" s="39">
        <f t="shared" si="60"/>
        <v>0.53741898148148148</v>
      </c>
      <c r="K57" s="39">
        <f t="shared" si="60"/>
        <v>0.56341435185185185</v>
      </c>
      <c r="L57" s="39">
        <f t="shared" si="60"/>
        <v>0.59297453703703706</v>
      </c>
      <c r="M57" s="42">
        <f t="shared" si="60"/>
        <v>0.6120254629629629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5">
      <c r="A58" s="38">
        <f t="shared" ref="A58:E58" si="61">A57+TIME(0,0,(3600*($O24-$O23)/(INDEX($T$5:$AB$6,MATCH(A$49,$S$5:$S$6,0),MATCH(CONCATENATE($P24,$Q24),$T$4:$AB$4,0)))+$T$8))</f>
        <v>0.48686342592592591</v>
      </c>
      <c r="B58" s="39">
        <f t="shared" si="61"/>
        <v>0.5210300925925927</v>
      </c>
      <c r="C58" s="39">
        <f t="shared" si="61"/>
        <v>0.54241898148148138</v>
      </c>
      <c r="D58" s="39">
        <f t="shared" si="61"/>
        <v>0.57658564814814817</v>
      </c>
      <c r="E58" s="39">
        <f t="shared" si="61"/>
        <v>0.59103009259259254</v>
      </c>
      <c r="F58" s="40">
        <v>4.9000000000000004</v>
      </c>
      <c r="G58" s="41">
        <v>8</v>
      </c>
      <c r="H58" s="46" t="s">
        <v>56</v>
      </c>
      <c r="I58" s="39">
        <f t="shared" ref="I58:M58" si="62">I59+TIME(0,0,(3600*($O25-$O24)/(INDEX($T$5:$AB$6,MATCH(I$49,$S$5:$S$6,0),MATCH(CONCATENATE($P25,$Q25),$T$4:$AB$4,0)))+$T$8))</f>
        <v>0.50339120370370372</v>
      </c>
      <c r="J58" s="39">
        <f t="shared" si="62"/>
        <v>0.53192129629629625</v>
      </c>
      <c r="K58" s="39">
        <f t="shared" si="62"/>
        <v>0.5589467592592593</v>
      </c>
      <c r="L58" s="39">
        <f t="shared" si="62"/>
        <v>0.58747685185185183</v>
      </c>
      <c r="M58" s="42">
        <f t="shared" si="62"/>
        <v>0.60755787037037035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5">
      <c r="A59" s="38">
        <f t="shared" ref="A59:E59" si="63">A58+TIME(0,0,(3600*($O25-$O24)/(INDEX($T$5:$AB$6,MATCH(A$49,$S$5:$S$6,0),MATCH(CONCATENATE($P25,$Q25),$T$4:$AB$4,0)))+$T$8))</f>
        <v>0.49025462962962962</v>
      </c>
      <c r="B59" s="39">
        <f t="shared" si="63"/>
        <v>0.52517361111111116</v>
      </c>
      <c r="C59" s="39">
        <f t="shared" si="63"/>
        <v>0.54581018518518509</v>
      </c>
      <c r="D59" s="39">
        <f t="shared" si="63"/>
        <v>0.58072916666666674</v>
      </c>
      <c r="E59" s="39">
        <f t="shared" si="63"/>
        <v>0.59442129629629625</v>
      </c>
      <c r="F59" s="40">
        <v>3.6</v>
      </c>
      <c r="G59" s="41">
        <v>9</v>
      </c>
      <c r="H59" s="46" t="s">
        <v>87</v>
      </c>
      <c r="I59" s="47">
        <v>0.5</v>
      </c>
      <c r="J59" s="47">
        <v>0.52777777777777779</v>
      </c>
      <c r="K59" s="47">
        <v>0.55555555555555558</v>
      </c>
      <c r="L59" s="47">
        <v>0.58333333333333337</v>
      </c>
      <c r="M59" s="48">
        <v>0.60416666666666663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5">
      <c r="A60" s="38"/>
      <c r="B60" s="39"/>
      <c r="C60" s="39"/>
      <c r="D60" s="39"/>
      <c r="E60" s="39"/>
      <c r="F60" s="40"/>
      <c r="G60" s="41"/>
      <c r="H60" s="40"/>
      <c r="I60" s="39"/>
      <c r="J60" s="39"/>
      <c r="K60" s="39"/>
      <c r="L60" s="39"/>
      <c r="M60" s="4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5">
      <c r="A61" s="56" t="s">
        <v>58</v>
      </c>
      <c r="B61" s="50" t="s">
        <v>57</v>
      </c>
      <c r="C61" s="50" t="s">
        <v>58</v>
      </c>
      <c r="D61" s="50" t="s">
        <v>57</v>
      </c>
      <c r="E61" s="50" t="s">
        <v>58</v>
      </c>
      <c r="F61" s="51"/>
      <c r="G61" s="50"/>
      <c r="H61" s="51"/>
      <c r="I61" s="52" t="s">
        <v>58</v>
      </c>
      <c r="J61" s="52" t="s">
        <v>57</v>
      </c>
      <c r="K61" s="52" t="s">
        <v>58</v>
      </c>
      <c r="L61" s="52" t="s">
        <v>57</v>
      </c>
      <c r="M61" s="53" t="s">
        <v>58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36"/>
      <c r="B62" s="36"/>
      <c r="C62" s="36"/>
      <c r="D62" s="36"/>
      <c r="E62" s="36"/>
      <c r="F62" s="1"/>
      <c r="G62" s="1"/>
      <c r="H62" s="1"/>
      <c r="I62" s="36"/>
      <c r="J62" s="36"/>
      <c r="K62" s="36"/>
      <c r="L62" s="36"/>
      <c r="M62" s="3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81" t="s">
        <v>29</v>
      </c>
      <c r="B63" s="82"/>
      <c r="C63" s="82"/>
      <c r="D63" s="82"/>
      <c r="E63" s="83"/>
      <c r="F63" s="57" t="s">
        <v>30</v>
      </c>
      <c r="G63" s="58" t="s">
        <v>31</v>
      </c>
      <c r="H63" s="58" t="s">
        <v>32</v>
      </c>
      <c r="I63" s="84" t="s">
        <v>33</v>
      </c>
      <c r="J63" s="82"/>
      <c r="K63" s="82"/>
      <c r="L63" s="82"/>
      <c r="M63" s="8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6.5" customHeight="1" x14ac:dyDescent="0.25">
      <c r="A64" s="85" t="s">
        <v>34</v>
      </c>
      <c r="B64" s="86"/>
      <c r="C64" s="86"/>
      <c r="D64" s="86"/>
      <c r="E64" s="87"/>
      <c r="F64" s="59"/>
      <c r="G64" s="17" t="s">
        <v>35</v>
      </c>
      <c r="H64" s="60" t="s">
        <v>36</v>
      </c>
      <c r="I64" s="88" t="s">
        <v>34</v>
      </c>
      <c r="J64" s="86"/>
      <c r="K64" s="86"/>
      <c r="L64" s="86"/>
      <c r="M64" s="87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6.5" customHeight="1" x14ac:dyDescent="0.25">
      <c r="A65" s="61" t="s">
        <v>69</v>
      </c>
      <c r="B65" s="62" t="s">
        <v>70</v>
      </c>
      <c r="C65" s="62" t="s">
        <v>71</v>
      </c>
      <c r="D65" s="62" t="s">
        <v>72</v>
      </c>
      <c r="E65" s="62" t="s">
        <v>73</v>
      </c>
      <c r="F65" s="63"/>
      <c r="G65" s="63"/>
      <c r="H65" s="63"/>
      <c r="I65" s="61" t="s">
        <v>69</v>
      </c>
      <c r="J65" s="62" t="s">
        <v>70</v>
      </c>
      <c r="K65" s="62" t="s">
        <v>71</v>
      </c>
      <c r="L65" s="62" t="s">
        <v>72</v>
      </c>
      <c r="M65" s="64" t="s">
        <v>73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customHeight="1" x14ac:dyDescent="0.25">
      <c r="A66" s="25" t="s">
        <v>23</v>
      </c>
      <c r="B66" s="65" t="s">
        <v>20</v>
      </c>
      <c r="C66" s="65" t="s">
        <v>23</v>
      </c>
      <c r="D66" s="65" t="s">
        <v>23</v>
      </c>
      <c r="E66" s="65" t="s">
        <v>20</v>
      </c>
      <c r="F66" s="66"/>
      <c r="G66" s="66"/>
      <c r="H66" s="67"/>
      <c r="I66" s="65" t="s">
        <v>23</v>
      </c>
      <c r="J66" s="65" t="s">
        <v>20</v>
      </c>
      <c r="K66" s="65" t="s">
        <v>23</v>
      </c>
      <c r="L66" s="65" t="s">
        <v>23</v>
      </c>
      <c r="M66" s="68" t="s">
        <v>20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6.5" customHeight="1" x14ac:dyDescent="0.25">
      <c r="A67" s="30">
        <v>0.58333333333333337</v>
      </c>
      <c r="B67" s="31">
        <v>0.59722222222222221</v>
      </c>
      <c r="C67" s="31">
        <v>0.61111111111111116</v>
      </c>
      <c r="D67" s="31">
        <v>0.625</v>
      </c>
      <c r="E67" s="31">
        <v>0.63888888888888884</v>
      </c>
      <c r="F67" s="69">
        <v>0</v>
      </c>
      <c r="G67" s="33">
        <v>0</v>
      </c>
      <c r="H67" s="32" t="s">
        <v>46</v>
      </c>
      <c r="I67" s="34">
        <f t="shared" ref="I67:M67" si="64">I68+TIME(0,0,(3600*($O17-$O16)/(INDEX($T$5:$AB$6,MATCH(I$66,$S$5:$S$6,0),MATCH(CONCATENATE($P17,$Q17),$T$4:$AB$4,0)))+$T$8))</f>
        <v>0.65692129629629625</v>
      </c>
      <c r="J67" s="34">
        <f t="shared" si="64"/>
        <v>0.67795138888888895</v>
      </c>
      <c r="K67" s="34">
        <f t="shared" si="64"/>
        <v>0.68469907407407404</v>
      </c>
      <c r="L67" s="34">
        <f t="shared" si="64"/>
        <v>0.69858796296296288</v>
      </c>
      <c r="M67" s="35">
        <f t="shared" si="64"/>
        <v>0.71961805555555569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6.5" customHeight="1" x14ac:dyDescent="0.25">
      <c r="A68" s="38">
        <f t="shared" ref="A68:E68" si="65">A67+TIME(0,0,(3600*($O17-$O16)/(INDEX($T$5:$AB$6,MATCH(A$66,$S$5:$S$6,0),MATCH(CONCATENATE($P17,$Q17),$T$4:$AB$4,0)))+$T$8))</f>
        <v>0.58513888888888888</v>
      </c>
      <c r="B68" s="39">
        <f t="shared" si="65"/>
        <v>0.59938657407407403</v>
      </c>
      <c r="C68" s="39">
        <f t="shared" si="65"/>
        <v>0.61291666666666667</v>
      </c>
      <c r="D68" s="39">
        <f t="shared" si="65"/>
        <v>0.6268055555555555</v>
      </c>
      <c r="E68" s="39">
        <f t="shared" si="65"/>
        <v>0.64105324074074066</v>
      </c>
      <c r="F68" s="70">
        <v>1.7</v>
      </c>
      <c r="G68" s="41">
        <v>1</v>
      </c>
      <c r="H68" s="40" t="s">
        <v>47</v>
      </c>
      <c r="I68" s="39">
        <f t="shared" ref="I68:M68" si="66">I69+TIME(0,0,(3600*($O18-$O17)/(INDEX($T$5:$AB$6,MATCH(I$66,$S$5:$S$6,0),MATCH(CONCATENATE($P18,$Q18),$T$4:$AB$4,0)))+$T$8))</f>
        <v>0.65511574074074075</v>
      </c>
      <c r="J68" s="39">
        <f t="shared" si="66"/>
        <v>0.67578703703703713</v>
      </c>
      <c r="K68" s="39">
        <f t="shared" si="66"/>
        <v>0.68289351851851854</v>
      </c>
      <c r="L68" s="39">
        <f t="shared" si="66"/>
        <v>0.69678240740740738</v>
      </c>
      <c r="M68" s="42">
        <f t="shared" si="66"/>
        <v>0.71745370370370387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5">
      <c r="A69" s="38">
        <f t="shared" ref="A69:E69" si="67">A68+TIME(0,0,(3600*($O18-$O17)/(INDEX($T$5:$AB$6,MATCH(A$66,$S$5:$S$6,0),MATCH(CONCATENATE($P18,$Q18),$T$4:$AB$4,0)))+$T$8))</f>
        <v>0.58944444444444444</v>
      </c>
      <c r="B69" s="39">
        <f t="shared" si="67"/>
        <v>0.60467592592592589</v>
      </c>
      <c r="C69" s="39">
        <f t="shared" si="67"/>
        <v>0.61722222222222223</v>
      </c>
      <c r="D69" s="39">
        <f t="shared" si="67"/>
        <v>0.63111111111111107</v>
      </c>
      <c r="E69" s="39">
        <f t="shared" si="67"/>
        <v>0.64634259259259252</v>
      </c>
      <c r="F69" s="70">
        <v>4.7</v>
      </c>
      <c r="G69" s="41">
        <v>2</v>
      </c>
      <c r="H69" s="40" t="s">
        <v>49</v>
      </c>
      <c r="I69" s="39">
        <f t="shared" ref="I69:M69" si="68">I70+TIME(0,0,(3600*($O19-$O18)/(INDEX($T$5:$AB$6,MATCH(I$66,$S$5:$S$6,0),MATCH(CONCATENATE($P19,$Q19),$T$4:$AB$4,0)))+$T$8))</f>
        <v>0.65081018518518519</v>
      </c>
      <c r="J69" s="39">
        <f t="shared" si="68"/>
        <v>0.67049768518518527</v>
      </c>
      <c r="K69" s="39">
        <f t="shared" si="68"/>
        <v>0.67858796296296298</v>
      </c>
      <c r="L69" s="39">
        <f t="shared" si="68"/>
        <v>0.69247685185185182</v>
      </c>
      <c r="M69" s="42">
        <f t="shared" si="68"/>
        <v>0.71216435185185201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5">
      <c r="A70" s="38">
        <f t="shared" ref="A70:E70" si="69">A69+TIME(0,0,(3600*($O19-$O18)/(INDEX($T$5:$AB$6,MATCH(A$66,$S$5:$S$6,0),MATCH(CONCATENATE($P19,$Q19),$T$4:$AB$4,0)))+$T$8))</f>
        <v>0.59674768518518517</v>
      </c>
      <c r="B70" s="39">
        <f t="shared" si="69"/>
        <v>0.61371527777777779</v>
      </c>
      <c r="C70" s="39">
        <f t="shared" si="69"/>
        <v>0.62452546296296296</v>
      </c>
      <c r="D70" s="39">
        <f t="shared" si="69"/>
        <v>0.6384143518518518</v>
      </c>
      <c r="E70" s="39">
        <f t="shared" si="69"/>
        <v>0.65538194444444442</v>
      </c>
      <c r="F70" s="70">
        <v>8.3000000000000007</v>
      </c>
      <c r="G70" s="41">
        <v>3</v>
      </c>
      <c r="H70" s="40" t="s">
        <v>51</v>
      </c>
      <c r="I70" s="39">
        <f t="shared" ref="I70:M70" si="70">I71+TIME(0,0,(3600*($O20-$O19)/(INDEX($T$5:$AB$6,MATCH(I$66,$S$5:$S$6,0),MATCH(CONCATENATE($P20,$Q20),$T$4:$AB$4,0)))+$T$8))</f>
        <v>0.64350694444444445</v>
      </c>
      <c r="J70" s="39">
        <f t="shared" si="70"/>
        <v>0.66145833333333337</v>
      </c>
      <c r="K70" s="39">
        <f t="shared" si="70"/>
        <v>0.67128472222222224</v>
      </c>
      <c r="L70" s="39">
        <f t="shared" si="70"/>
        <v>0.68517361111111108</v>
      </c>
      <c r="M70" s="42">
        <f t="shared" si="70"/>
        <v>0.70312500000000011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5">
      <c r="A71" s="38">
        <f t="shared" ref="A71:E71" si="71">A70+TIME(0,0,(3600*($O20-$O19)/(INDEX($T$5:$AB$6,MATCH(A$66,$S$5:$S$6,0),MATCH(CONCATENATE($P20,$Q20),$T$4:$AB$4,0)))+$T$8))</f>
        <v>0.60214120370370372</v>
      </c>
      <c r="B71" s="39">
        <f t="shared" si="71"/>
        <v>0.62035879629629631</v>
      </c>
      <c r="C71" s="39">
        <f t="shared" si="71"/>
        <v>0.62991898148148151</v>
      </c>
      <c r="D71" s="39">
        <f t="shared" si="71"/>
        <v>0.64380787037037035</v>
      </c>
      <c r="E71" s="39">
        <f t="shared" si="71"/>
        <v>0.66202546296296294</v>
      </c>
      <c r="F71" s="70">
        <v>6</v>
      </c>
      <c r="G71" s="41">
        <v>4</v>
      </c>
      <c r="H71" s="40" t="s">
        <v>52</v>
      </c>
      <c r="I71" s="39">
        <f t="shared" ref="I71:M71" si="72">I72+TIME(0,0,(3600*($O21-$O20)/(INDEX($T$5:$AB$6,MATCH(I$66,$S$5:$S$6,0),MATCH(CONCATENATE($P21,$Q21),$T$4:$AB$4,0)))+$T$8))</f>
        <v>0.6381134259259259</v>
      </c>
      <c r="J71" s="39">
        <f t="shared" si="72"/>
        <v>0.65481481481481485</v>
      </c>
      <c r="K71" s="39">
        <f t="shared" si="72"/>
        <v>0.66589120370370369</v>
      </c>
      <c r="L71" s="39">
        <f t="shared" si="72"/>
        <v>0.67978009259259253</v>
      </c>
      <c r="M71" s="42">
        <f t="shared" si="72"/>
        <v>0.69648148148148159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5">
      <c r="A72" s="38">
        <f t="shared" ref="A72:E72" si="73">A71+TIME(0,0,(3600*($O21-$O20)/(INDEX($T$5:$AB$6,MATCH(A$66,$S$5:$S$6,0),MATCH(CONCATENATE($P21,$Q21),$T$4:$AB$4,0)))+$T$8))</f>
        <v>0.60461805555555559</v>
      </c>
      <c r="B72" s="39">
        <f t="shared" si="73"/>
        <v>0.62335648148148148</v>
      </c>
      <c r="C72" s="39">
        <f t="shared" si="73"/>
        <v>0.63239583333333338</v>
      </c>
      <c r="D72" s="39">
        <f t="shared" si="73"/>
        <v>0.64628472222222222</v>
      </c>
      <c r="E72" s="39">
        <f t="shared" si="73"/>
        <v>0.66502314814814811</v>
      </c>
      <c r="F72" s="70">
        <v>2.5</v>
      </c>
      <c r="G72" s="41">
        <v>5</v>
      </c>
      <c r="H72" s="40" t="s">
        <v>53</v>
      </c>
      <c r="I72" s="39">
        <f t="shared" ref="I72:M72" si="74">I73+TIME(0,0,(3600*($O22-$O21)/(INDEX($T$5:$AB$6,MATCH(I$66,$S$5:$S$6,0),MATCH(CONCATENATE($P22,$Q22),$T$4:$AB$4,0)))+$T$8))</f>
        <v>0.63563657407407403</v>
      </c>
      <c r="J72" s="39">
        <f t="shared" si="74"/>
        <v>0.65181712962962968</v>
      </c>
      <c r="K72" s="39">
        <f t="shared" si="74"/>
        <v>0.66341435185185182</v>
      </c>
      <c r="L72" s="39">
        <f t="shared" si="74"/>
        <v>0.67730324074074066</v>
      </c>
      <c r="M72" s="42">
        <f t="shared" si="74"/>
        <v>0.69348379629629642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5">
      <c r="A73" s="38">
        <f t="shared" ref="A73:E73" si="75">A72+TIME(0,0,(3600*($O22-$O21)/(INDEX($T$5:$AB$6,MATCH(A$66,$S$5:$S$6,0),MATCH(CONCATENATE($P22,$Q22),$T$4:$AB$4,0)))+$T$8))</f>
        <v>0.60600694444444447</v>
      </c>
      <c r="B73" s="39">
        <f t="shared" si="75"/>
        <v>0.625</v>
      </c>
      <c r="C73" s="39">
        <f t="shared" si="75"/>
        <v>0.63378472222222226</v>
      </c>
      <c r="D73" s="39">
        <f t="shared" si="75"/>
        <v>0.6476736111111111</v>
      </c>
      <c r="E73" s="39">
        <f t="shared" si="75"/>
        <v>0.66666666666666663</v>
      </c>
      <c r="F73" s="70">
        <v>1.2</v>
      </c>
      <c r="G73" s="41">
        <v>6</v>
      </c>
      <c r="H73" s="40" t="s">
        <v>54</v>
      </c>
      <c r="I73" s="39">
        <f t="shared" ref="I73:M73" si="76">I74+TIME(0,0,(3600*($O23-$O22)/(INDEX($T$5:$AB$6,MATCH(I$66,$S$5:$S$6,0),MATCH(CONCATENATE($P23,$Q23),$T$4:$AB$4,0)))+$T$8))</f>
        <v>0.63424768518518515</v>
      </c>
      <c r="J73" s="39">
        <f t="shared" si="76"/>
        <v>0.65017361111111116</v>
      </c>
      <c r="K73" s="39">
        <f t="shared" si="76"/>
        <v>0.66202546296296294</v>
      </c>
      <c r="L73" s="39">
        <f t="shared" si="76"/>
        <v>0.67591435185185178</v>
      </c>
      <c r="M73" s="42">
        <f t="shared" si="76"/>
        <v>0.6918402777777779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5">
      <c r="A74" s="38">
        <f t="shared" ref="A74:E74" si="77">A73+TIME(0,0,(3600*($O23-$O22)/(INDEX($T$5:$AB$6,MATCH(A$66,$S$5:$S$6,0),MATCH(CONCATENATE($P23,$Q23),$T$4:$AB$4,0)))+$T$8))</f>
        <v>0.60739583333333336</v>
      </c>
      <c r="B74" s="39">
        <f t="shared" si="77"/>
        <v>0.62664351851851852</v>
      </c>
      <c r="C74" s="39">
        <f t="shared" si="77"/>
        <v>0.63517361111111115</v>
      </c>
      <c r="D74" s="39">
        <f t="shared" si="77"/>
        <v>0.64906249999999999</v>
      </c>
      <c r="E74" s="39">
        <f t="shared" si="77"/>
        <v>0.66831018518518515</v>
      </c>
      <c r="F74" s="70">
        <v>1.2</v>
      </c>
      <c r="G74" s="41">
        <v>7</v>
      </c>
      <c r="H74" s="40" t="s">
        <v>55</v>
      </c>
      <c r="I74" s="39">
        <f t="shared" ref="I74:M74" si="78">I75+TIME(0,0,(3600*($O24-$O23)/(INDEX($T$5:$AB$6,MATCH(I$66,$S$5:$S$6,0),MATCH(CONCATENATE($P24,$Q24),$T$4:$AB$4,0)))+$T$8))</f>
        <v>0.63285879629629627</v>
      </c>
      <c r="J74" s="39">
        <f t="shared" si="78"/>
        <v>0.64853009259259264</v>
      </c>
      <c r="K74" s="39">
        <f t="shared" si="78"/>
        <v>0.66063657407407406</v>
      </c>
      <c r="L74" s="39">
        <f t="shared" si="78"/>
        <v>0.6745254629629629</v>
      </c>
      <c r="M74" s="42">
        <f t="shared" si="78"/>
        <v>0.69019675925925938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5">
      <c r="A75" s="38">
        <f t="shared" ref="A75:E75" si="79">A74+TIME(0,0,(3600*($O24-$O23)/(INDEX($T$5:$AB$6,MATCH(A$66,$S$5:$S$6,0),MATCH(CONCATENATE($P24,$Q24),$T$4:$AB$4,0)))+$T$8))</f>
        <v>0.61186342592592591</v>
      </c>
      <c r="B75" s="39">
        <f t="shared" si="79"/>
        <v>0.63214120370370375</v>
      </c>
      <c r="C75" s="39">
        <f t="shared" si="79"/>
        <v>0.6396412037037037</v>
      </c>
      <c r="D75" s="39">
        <f t="shared" si="79"/>
        <v>0.65353009259259254</v>
      </c>
      <c r="E75" s="39">
        <f t="shared" si="79"/>
        <v>0.67380787037037038</v>
      </c>
      <c r="F75" s="70">
        <v>4.9000000000000004</v>
      </c>
      <c r="G75" s="41">
        <v>8</v>
      </c>
      <c r="H75" s="46" t="s">
        <v>56</v>
      </c>
      <c r="I75" s="39">
        <f t="shared" ref="I75:M75" si="80">I76+TIME(0,0,(3600*($O25-$O24)/(INDEX($T$5:$AB$6,MATCH(I$66,$S$5:$S$6,0),MATCH(CONCATENATE($P25,$Q25),$T$4:$AB$4,0)))+$T$8))</f>
        <v>0.62839120370370372</v>
      </c>
      <c r="J75" s="39">
        <f t="shared" si="80"/>
        <v>0.64303240740740741</v>
      </c>
      <c r="K75" s="39">
        <f t="shared" si="80"/>
        <v>0.65616898148148151</v>
      </c>
      <c r="L75" s="39">
        <f t="shared" si="80"/>
        <v>0.67005787037037035</v>
      </c>
      <c r="M75" s="42">
        <f t="shared" si="80"/>
        <v>0.68469907407407415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5">
      <c r="A76" s="38">
        <f t="shared" ref="A76:E76" si="81">A75+TIME(0,0,(3600*($O25-$O24)/(INDEX($T$5:$AB$6,MATCH(A$66,$S$5:$S$6,0),MATCH(CONCATENATE($P25,$Q25),$T$4:$AB$4,0)))+$T$8))</f>
        <v>0.61525462962962962</v>
      </c>
      <c r="B76" s="39">
        <f t="shared" si="81"/>
        <v>0.63628472222222232</v>
      </c>
      <c r="C76" s="39">
        <f t="shared" si="81"/>
        <v>0.64303240740740741</v>
      </c>
      <c r="D76" s="39">
        <f t="shared" si="81"/>
        <v>0.65692129629629625</v>
      </c>
      <c r="E76" s="39">
        <f t="shared" si="81"/>
        <v>0.67795138888888884</v>
      </c>
      <c r="F76" s="70">
        <v>3.6</v>
      </c>
      <c r="G76" s="41">
        <v>9</v>
      </c>
      <c r="H76" s="46" t="s">
        <v>87</v>
      </c>
      <c r="I76" s="47">
        <v>0.625</v>
      </c>
      <c r="J76" s="47">
        <v>0.63888888888888884</v>
      </c>
      <c r="K76" s="47">
        <v>0.65277777777777779</v>
      </c>
      <c r="L76" s="47">
        <v>0.66666666666666663</v>
      </c>
      <c r="M76" s="48">
        <v>0.68055555555555558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5">
      <c r="A77" s="38"/>
      <c r="B77" s="39"/>
      <c r="C77" s="39"/>
      <c r="D77" s="39"/>
      <c r="E77" s="39"/>
      <c r="F77" s="40"/>
      <c r="G77" s="40"/>
      <c r="H77" s="40"/>
      <c r="I77" s="39"/>
      <c r="J77" s="39"/>
      <c r="K77" s="39"/>
      <c r="L77" s="39"/>
      <c r="M77" s="4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49" t="s">
        <v>57</v>
      </c>
      <c r="B78" s="50" t="s">
        <v>58</v>
      </c>
      <c r="C78" s="50" t="s">
        <v>57</v>
      </c>
      <c r="D78" s="50" t="s">
        <v>58</v>
      </c>
      <c r="E78" s="50" t="s">
        <v>57</v>
      </c>
      <c r="F78" s="51"/>
      <c r="G78" s="51"/>
      <c r="H78" s="51"/>
      <c r="I78" s="52" t="s">
        <v>57</v>
      </c>
      <c r="J78" s="52" t="s">
        <v>58</v>
      </c>
      <c r="K78" s="52" t="s">
        <v>57</v>
      </c>
      <c r="L78" s="52" t="s">
        <v>58</v>
      </c>
      <c r="M78" s="53" t="s">
        <v>57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36"/>
      <c r="B79" s="36"/>
      <c r="C79" s="36"/>
      <c r="D79" s="36"/>
      <c r="E79" s="36"/>
      <c r="F79" s="1"/>
      <c r="G79" s="1"/>
      <c r="H79" s="1"/>
      <c r="I79" s="36"/>
      <c r="J79" s="36"/>
      <c r="K79" s="36"/>
      <c r="L79" s="36"/>
      <c r="M79" s="36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79" t="s">
        <v>29</v>
      </c>
      <c r="B80" s="80"/>
      <c r="C80" s="80"/>
      <c r="D80" s="80"/>
      <c r="E80" s="80"/>
      <c r="F80" s="14" t="s">
        <v>30</v>
      </c>
      <c r="G80" s="15" t="s">
        <v>31</v>
      </c>
      <c r="H80" s="15" t="s">
        <v>32</v>
      </c>
      <c r="I80" s="81" t="s">
        <v>33</v>
      </c>
      <c r="J80" s="82"/>
      <c r="K80" s="82"/>
      <c r="L80" s="82"/>
      <c r="M80" s="8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81" t="s">
        <v>34</v>
      </c>
      <c r="B81" s="82"/>
      <c r="C81" s="82"/>
      <c r="D81" s="82"/>
      <c r="E81" s="83"/>
      <c r="F81" s="17"/>
      <c r="G81" s="18" t="s">
        <v>35</v>
      </c>
      <c r="H81" s="19" t="s">
        <v>36</v>
      </c>
      <c r="I81" s="81" t="s">
        <v>34</v>
      </c>
      <c r="J81" s="82"/>
      <c r="K81" s="82"/>
      <c r="L81" s="82"/>
      <c r="M81" s="83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5">
      <c r="A82" s="20" t="s">
        <v>74</v>
      </c>
      <c r="B82" s="21" t="s">
        <v>75</v>
      </c>
      <c r="C82" s="21" t="s">
        <v>76</v>
      </c>
      <c r="D82" s="21" t="s">
        <v>77</v>
      </c>
      <c r="E82" s="21" t="s">
        <v>78</v>
      </c>
      <c r="F82" s="22"/>
      <c r="G82" s="22"/>
      <c r="H82" s="21"/>
      <c r="I82" s="21" t="s">
        <v>74</v>
      </c>
      <c r="J82" s="21" t="s">
        <v>75</v>
      </c>
      <c r="K82" s="21" t="s">
        <v>76</v>
      </c>
      <c r="L82" s="21" t="s">
        <v>77</v>
      </c>
      <c r="M82" s="23" t="s">
        <v>78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5">
      <c r="A83" s="25" t="s">
        <v>23</v>
      </c>
      <c r="B83" s="26" t="s">
        <v>23</v>
      </c>
      <c r="C83" s="26" t="s">
        <v>20</v>
      </c>
      <c r="D83" s="26" t="s">
        <v>23</v>
      </c>
      <c r="E83" s="26" t="s">
        <v>20</v>
      </c>
      <c r="F83" s="27"/>
      <c r="G83" s="27"/>
      <c r="H83" s="28"/>
      <c r="I83" s="25" t="s">
        <v>23</v>
      </c>
      <c r="J83" s="26" t="s">
        <v>23</v>
      </c>
      <c r="K83" s="26" t="s">
        <v>20</v>
      </c>
      <c r="L83" s="26" t="s">
        <v>23</v>
      </c>
      <c r="M83" s="29" t="s">
        <v>20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5">
      <c r="A84" s="30">
        <v>0.65277777777777779</v>
      </c>
      <c r="B84" s="31">
        <v>0.66666666666666663</v>
      </c>
      <c r="C84" s="31">
        <v>0.6875</v>
      </c>
      <c r="D84" s="31">
        <v>0.70833333333333337</v>
      </c>
      <c r="E84" s="31">
        <v>0.72916666666666663</v>
      </c>
      <c r="F84" s="32">
        <v>0</v>
      </c>
      <c r="G84" s="33">
        <v>0</v>
      </c>
      <c r="H84" s="32" t="s">
        <v>46</v>
      </c>
      <c r="I84" s="34">
        <f t="shared" ref="I84:M84" si="82">I85+TIME(0,0,(3600*($O17-$O16)/(INDEX($T$5:$AB$6,MATCH(I$83,$S$5:$S$6,0),MATCH(CONCATENATE($P17,$Q17),$T$4:$AB$4,0)))+$T$8))</f>
        <v>0.72636574074074067</v>
      </c>
      <c r="J84" s="34">
        <f t="shared" si="82"/>
        <v>0.74025462962962962</v>
      </c>
      <c r="K84" s="34">
        <f t="shared" si="82"/>
        <v>0.76822916666666663</v>
      </c>
      <c r="L84" s="34">
        <f t="shared" si="82"/>
        <v>0.78192129629629625</v>
      </c>
      <c r="M84" s="35">
        <f t="shared" si="82"/>
        <v>0.80989583333333337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5">
      <c r="A85" s="38">
        <f t="shared" ref="A85:E85" si="83">A84+TIME(0,0,(3600*($O17-$O16)/(INDEX($T$5:$AB$6,MATCH(A$83,$S$5:$S$6,0),MATCH(CONCATENATE($P17,$Q17),$T$4:$AB$4,0)))+$T$8))</f>
        <v>0.65458333333333329</v>
      </c>
      <c r="B85" s="39">
        <f t="shared" si="83"/>
        <v>0.66847222222222213</v>
      </c>
      <c r="C85" s="39">
        <f t="shared" si="83"/>
        <v>0.68966435185185182</v>
      </c>
      <c r="D85" s="39">
        <f t="shared" si="83"/>
        <v>0.71013888888888888</v>
      </c>
      <c r="E85" s="39">
        <f t="shared" si="83"/>
        <v>0.73133101851851845</v>
      </c>
      <c r="F85" s="40">
        <v>1.7</v>
      </c>
      <c r="G85" s="41">
        <v>1</v>
      </c>
      <c r="H85" s="40" t="s">
        <v>47</v>
      </c>
      <c r="I85" s="39">
        <f t="shared" ref="I85:M85" si="84">I86+TIME(0,0,(3600*($O18-$O17)/(INDEX($T$5:$AB$6,MATCH(I$83,$S$5:$S$6,0),MATCH(CONCATENATE($P18,$Q18),$T$4:$AB$4,0)))+$T$8))</f>
        <v>0.72456018518518517</v>
      </c>
      <c r="J85" s="39">
        <f t="shared" si="84"/>
        <v>0.73844907407407412</v>
      </c>
      <c r="K85" s="39">
        <f t="shared" si="84"/>
        <v>0.76606481481481481</v>
      </c>
      <c r="L85" s="39">
        <f t="shared" si="84"/>
        <v>0.78011574074074075</v>
      </c>
      <c r="M85" s="42">
        <f t="shared" si="84"/>
        <v>0.80773148148148155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5">
      <c r="A86" s="38">
        <f t="shared" ref="A86:E86" si="85">A85+TIME(0,0,(3600*($O18-$O17)/(INDEX($T$5:$AB$6,MATCH(A$83,$S$5:$S$6,0),MATCH(CONCATENATE($P18,$Q18),$T$4:$AB$4,0)))+$T$8))</f>
        <v>0.65888888888888886</v>
      </c>
      <c r="B86" s="39">
        <f t="shared" si="85"/>
        <v>0.6727777777777777</v>
      </c>
      <c r="C86" s="39">
        <f t="shared" si="85"/>
        <v>0.69495370370370368</v>
      </c>
      <c r="D86" s="39">
        <f t="shared" si="85"/>
        <v>0.71444444444444444</v>
      </c>
      <c r="E86" s="39">
        <f t="shared" si="85"/>
        <v>0.73662037037037031</v>
      </c>
      <c r="F86" s="40">
        <v>4.7</v>
      </c>
      <c r="G86" s="41">
        <v>2</v>
      </c>
      <c r="H86" s="40" t="s">
        <v>49</v>
      </c>
      <c r="I86" s="39">
        <f t="shared" ref="I86:M86" si="86">I87+TIME(0,0,(3600*($O19-$O18)/(INDEX($T$5:$AB$6,MATCH(I$83,$S$5:$S$6,0),MATCH(CONCATENATE($P19,$Q19),$T$4:$AB$4,0)))+$T$8))</f>
        <v>0.72025462962962961</v>
      </c>
      <c r="J86" s="39">
        <f t="shared" si="86"/>
        <v>0.73414351851851856</v>
      </c>
      <c r="K86" s="39">
        <f t="shared" si="86"/>
        <v>0.76077546296296295</v>
      </c>
      <c r="L86" s="39">
        <f t="shared" si="86"/>
        <v>0.77581018518518519</v>
      </c>
      <c r="M86" s="42">
        <f t="shared" si="86"/>
        <v>0.80244212962962969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5">
      <c r="A87" s="38">
        <f t="shared" ref="A87:E87" si="87">A86+TIME(0,0,(3600*($O19-$O18)/(INDEX($T$5:$AB$6,MATCH(A$83,$S$5:$S$6,0),MATCH(CONCATENATE($P19,$Q19),$T$4:$AB$4,0)))+$T$8))</f>
        <v>0.66619212962962959</v>
      </c>
      <c r="B87" s="39">
        <f t="shared" si="87"/>
        <v>0.68008101851851843</v>
      </c>
      <c r="C87" s="39">
        <f t="shared" si="87"/>
        <v>0.70399305555555558</v>
      </c>
      <c r="D87" s="39">
        <f t="shared" si="87"/>
        <v>0.72174768518518517</v>
      </c>
      <c r="E87" s="39">
        <f t="shared" si="87"/>
        <v>0.74565972222222221</v>
      </c>
      <c r="F87" s="40">
        <v>8.3000000000000007</v>
      </c>
      <c r="G87" s="41">
        <v>3</v>
      </c>
      <c r="H87" s="40" t="s">
        <v>51</v>
      </c>
      <c r="I87" s="39">
        <f t="shared" ref="I87:M87" si="88">I88+TIME(0,0,(3600*($O20-$O19)/(INDEX($T$5:$AB$6,MATCH(I$83,$S$5:$S$6,0),MATCH(CONCATENATE($P20,$Q20),$T$4:$AB$4,0)))+$T$8))</f>
        <v>0.71295138888888887</v>
      </c>
      <c r="J87" s="39">
        <f t="shared" si="88"/>
        <v>0.72684027777777782</v>
      </c>
      <c r="K87" s="39">
        <f t="shared" si="88"/>
        <v>0.75173611111111105</v>
      </c>
      <c r="L87" s="39">
        <f t="shared" si="88"/>
        <v>0.76850694444444445</v>
      </c>
      <c r="M87" s="42">
        <f t="shared" si="88"/>
        <v>0.79340277777777779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5">
      <c r="A88" s="38">
        <f t="shared" ref="A88:E88" si="89">A87+TIME(0,0,(3600*($O20-$O19)/(INDEX($T$5:$AB$6,MATCH(A$83,$S$5:$S$6,0),MATCH(CONCATENATE($P20,$Q20),$T$4:$AB$4,0)))+$T$8))</f>
        <v>0.67158564814814814</v>
      </c>
      <c r="B88" s="39">
        <f t="shared" si="89"/>
        <v>0.68547453703703698</v>
      </c>
      <c r="C88" s="39">
        <f t="shared" si="89"/>
        <v>0.7106365740740741</v>
      </c>
      <c r="D88" s="39">
        <f t="shared" si="89"/>
        <v>0.72714120370370372</v>
      </c>
      <c r="E88" s="39">
        <f t="shared" si="89"/>
        <v>0.75230324074074073</v>
      </c>
      <c r="F88" s="40">
        <v>6</v>
      </c>
      <c r="G88" s="41">
        <v>4</v>
      </c>
      <c r="H88" s="40" t="s">
        <v>52</v>
      </c>
      <c r="I88" s="39">
        <f t="shared" ref="I88:M88" si="90">I89+TIME(0,0,(3600*($O21-$O20)/(INDEX($T$5:$AB$6,MATCH(I$83,$S$5:$S$6,0),MATCH(CONCATENATE($P21,$Q21),$T$4:$AB$4,0)))+$T$8))</f>
        <v>0.70755787037037032</v>
      </c>
      <c r="J88" s="39">
        <f t="shared" si="90"/>
        <v>0.72144675925925927</v>
      </c>
      <c r="K88" s="39">
        <f t="shared" si="90"/>
        <v>0.74509259259259253</v>
      </c>
      <c r="L88" s="39">
        <f t="shared" si="90"/>
        <v>0.7631134259259259</v>
      </c>
      <c r="M88" s="42">
        <f t="shared" si="90"/>
        <v>0.78675925925925927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5">
      <c r="A89" s="38">
        <f t="shared" ref="A89:E89" si="91">A88+TIME(0,0,(3600*($O21-$O20)/(INDEX($T$5:$AB$6,MATCH(A$83,$S$5:$S$6,0),MATCH(CONCATENATE($P21,$Q21),$T$4:$AB$4,0)))+$T$8))</f>
        <v>0.67406250000000001</v>
      </c>
      <c r="B89" s="39">
        <f t="shared" si="91"/>
        <v>0.68795138888888885</v>
      </c>
      <c r="C89" s="39">
        <f t="shared" si="91"/>
        <v>0.71363425925925927</v>
      </c>
      <c r="D89" s="39">
        <f t="shared" si="91"/>
        <v>0.72961805555555559</v>
      </c>
      <c r="E89" s="39">
        <f t="shared" si="91"/>
        <v>0.7553009259259259</v>
      </c>
      <c r="F89" s="40">
        <v>2.5</v>
      </c>
      <c r="G89" s="41">
        <v>5</v>
      </c>
      <c r="H89" s="40" t="s">
        <v>53</v>
      </c>
      <c r="I89" s="39">
        <f t="shared" ref="I89:M89" si="92">I90+TIME(0,0,(3600*($O22-$O21)/(INDEX($T$5:$AB$6,MATCH(I$83,$S$5:$S$6,0),MATCH(CONCATENATE($P22,$Q22),$T$4:$AB$4,0)))+$T$8))</f>
        <v>0.70508101851851845</v>
      </c>
      <c r="J89" s="39">
        <f t="shared" si="92"/>
        <v>0.7189699074074074</v>
      </c>
      <c r="K89" s="39">
        <f t="shared" si="92"/>
        <v>0.74209490740740736</v>
      </c>
      <c r="L89" s="39">
        <f t="shared" si="92"/>
        <v>0.76063657407407403</v>
      </c>
      <c r="M89" s="42">
        <f t="shared" si="92"/>
        <v>0.7837615740740741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5">
      <c r="A90" s="38">
        <f t="shared" ref="A90:E90" si="93">A89+TIME(0,0,(3600*($O22-$O21)/(INDEX($T$5:$AB$6,MATCH(A$83,$S$5:$S$6,0),MATCH(CONCATENATE($P22,$Q22),$T$4:$AB$4,0)))+$T$8))</f>
        <v>0.67545138888888889</v>
      </c>
      <c r="B90" s="39">
        <f t="shared" si="93"/>
        <v>0.68934027777777773</v>
      </c>
      <c r="C90" s="39">
        <f t="shared" si="93"/>
        <v>0.71527777777777779</v>
      </c>
      <c r="D90" s="39">
        <f t="shared" si="93"/>
        <v>0.73100694444444447</v>
      </c>
      <c r="E90" s="39">
        <f t="shared" si="93"/>
        <v>0.75694444444444442</v>
      </c>
      <c r="F90" s="40">
        <v>1.2</v>
      </c>
      <c r="G90" s="41">
        <v>6</v>
      </c>
      <c r="H90" s="40" t="s">
        <v>54</v>
      </c>
      <c r="I90" s="39">
        <f t="shared" ref="I90:M90" si="94">I91+TIME(0,0,(3600*($O23-$O22)/(INDEX($T$5:$AB$6,MATCH(I$83,$S$5:$S$6,0),MATCH(CONCATENATE($P23,$Q23),$T$4:$AB$4,0)))+$T$8))</f>
        <v>0.70369212962962957</v>
      </c>
      <c r="J90" s="39">
        <f t="shared" si="94"/>
        <v>0.71758101851851852</v>
      </c>
      <c r="K90" s="39">
        <f t="shared" si="94"/>
        <v>0.74045138888888884</v>
      </c>
      <c r="L90" s="39">
        <f t="shared" si="94"/>
        <v>0.75924768518518515</v>
      </c>
      <c r="M90" s="42">
        <f t="shared" si="94"/>
        <v>0.78211805555555558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5">
      <c r="A91" s="38">
        <f t="shared" ref="A91:E91" si="95">A90+TIME(0,0,(3600*($O23-$O22)/(INDEX($T$5:$AB$6,MATCH(A$83,$S$5:$S$6,0),MATCH(CONCATENATE($P23,$Q23),$T$4:$AB$4,0)))+$T$8))</f>
        <v>0.67684027777777778</v>
      </c>
      <c r="B91" s="39">
        <f t="shared" si="95"/>
        <v>0.69072916666666662</v>
      </c>
      <c r="C91" s="39">
        <f t="shared" si="95"/>
        <v>0.71692129629629631</v>
      </c>
      <c r="D91" s="39">
        <f t="shared" si="95"/>
        <v>0.73239583333333336</v>
      </c>
      <c r="E91" s="39">
        <f t="shared" si="95"/>
        <v>0.75858796296296294</v>
      </c>
      <c r="F91" s="40">
        <v>1.2</v>
      </c>
      <c r="G91" s="41">
        <v>7</v>
      </c>
      <c r="H91" s="40" t="s">
        <v>55</v>
      </c>
      <c r="I91" s="39">
        <f t="shared" ref="I91:M91" si="96">I92+TIME(0,0,(3600*($O24-$O23)/(INDEX($T$5:$AB$6,MATCH(I$83,$S$5:$S$6,0),MATCH(CONCATENATE($P24,$Q24),$T$4:$AB$4,0)))+$T$8))</f>
        <v>0.70230324074074069</v>
      </c>
      <c r="J91" s="39">
        <f t="shared" si="96"/>
        <v>0.71619212962962964</v>
      </c>
      <c r="K91" s="39">
        <f t="shared" si="96"/>
        <v>0.73880787037037032</v>
      </c>
      <c r="L91" s="39">
        <f t="shared" si="96"/>
        <v>0.75785879629629627</v>
      </c>
      <c r="M91" s="42">
        <f t="shared" si="96"/>
        <v>0.78047453703703706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5">
      <c r="A92" s="38">
        <f t="shared" ref="A92:E92" si="97">A91+TIME(0,0,(3600*($O24-$O23)/(INDEX($T$5:$AB$6,MATCH(A$83,$S$5:$S$6,0),MATCH(CONCATENATE($P24,$Q24),$T$4:$AB$4,0)))+$T$8))</f>
        <v>0.68130787037037033</v>
      </c>
      <c r="B92" s="39">
        <f t="shared" si="97"/>
        <v>0.69519675925925917</v>
      </c>
      <c r="C92" s="39">
        <f t="shared" si="97"/>
        <v>0.72241898148148154</v>
      </c>
      <c r="D92" s="39">
        <f t="shared" si="97"/>
        <v>0.73686342592592591</v>
      </c>
      <c r="E92" s="39">
        <f t="shared" si="97"/>
        <v>0.76408564814814817</v>
      </c>
      <c r="F92" s="40">
        <v>4.9000000000000004</v>
      </c>
      <c r="G92" s="41">
        <v>8</v>
      </c>
      <c r="H92" s="46" t="s">
        <v>56</v>
      </c>
      <c r="I92" s="39">
        <f t="shared" ref="I92:M92" si="98">I93+TIME(0,0,(3600*($O25-$O24)/(INDEX($T$5:$AB$6,MATCH(I$83,$S$5:$S$6,0),MATCH(CONCATENATE($P25,$Q25),$T$4:$AB$4,0)))+$T$8))</f>
        <v>0.69783564814814814</v>
      </c>
      <c r="J92" s="39">
        <f t="shared" si="98"/>
        <v>0.71172453703703709</v>
      </c>
      <c r="K92" s="39">
        <f t="shared" si="98"/>
        <v>0.73331018518518509</v>
      </c>
      <c r="L92" s="39">
        <f t="shared" si="98"/>
        <v>0.75339120370370372</v>
      </c>
      <c r="M92" s="42">
        <f t="shared" si="98"/>
        <v>0.77497685185185183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5">
      <c r="A93" s="38">
        <f t="shared" ref="A93:E93" si="99">A92+TIME(0,0,(3600*($O25-$O24)/(INDEX($T$5:$AB$6,MATCH(A$83,$S$5:$S$6,0),MATCH(CONCATENATE($P25,$Q25),$T$4:$AB$4,0)))+$T$8))</f>
        <v>0.68469907407407404</v>
      </c>
      <c r="B93" s="39">
        <f t="shared" si="99"/>
        <v>0.69858796296296288</v>
      </c>
      <c r="C93" s="39">
        <f t="shared" si="99"/>
        <v>0.7265625</v>
      </c>
      <c r="D93" s="39">
        <f t="shared" si="99"/>
        <v>0.74025462962962962</v>
      </c>
      <c r="E93" s="39">
        <f t="shared" si="99"/>
        <v>0.76822916666666674</v>
      </c>
      <c r="F93" s="40">
        <v>3.6</v>
      </c>
      <c r="G93" s="41">
        <v>9</v>
      </c>
      <c r="H93" s="46" t="s">
        <v>87</v>
      </c>
      <c r="I93" s="47">
        <v>0.69444444444444442</v>
      </c>
      <c r="J93" s="47">
        <v>0.70833333333333337</v>
      </c>
      <c r="K93" s="47">
        <v>0.72916666666666663</v>
      </c>
      <c r="L93" s="47">
        <v>0.75</v>
      </c>
      <c r="M93" s="48">
        <v>0.77083333333333337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5">
      <c r="A94" s="38"/>
      <c r="B94" s="39"/>
      <c r="C94" s="39"/>
      <c r="D94" s="39"/>
      <c r="E94" s="39"/>
      <c r="F94" s="40"/>
      <c r="G94" s="41"/>
      <c r="H94" s="40"/>
      <c r="I94" s="39"/>
      <c r="J94" s="39"/>
      <c r="K94" s="39"/>
      <c r="L94" s="39"/>
      <c r="M94" s="4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5">
      <c r="A95" s="56" t="s">
        <v>58</v>
      </c>
      <c r="B95" s="50" t="s">
        <v>57</v>
      </c>
      <c r="C95" s="50" t="s">
        <v>58</v>
      </c>
      <c r="D95" s="50" t="s">
        <v>57</v>
      </c>
      <c r="E95" s="50" t="s">
        <v>58</v>
      </c>
      <c r="F95" s="51"/>
      <c r="G95" s="50"/>
      <c r="H95" s="51"/>
      <c r="I95" s="52" t="s">
        <v>58</v>
      </c>
      <c r="J95" s="52" t="s">
        <v>57</v>
      </c>
      <c r="K95" s="52" t="s">
        <v>58</v>
      </c>
      <c r="L95" s="52" t="s">
        <v>57</v>
      </c>
      <c r="M95" s="53" t="s">
        <v>58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5">
      <c r="A96" s="36"/>
      <c r="B96" s="36"/>
      <c r="C96" s="36"/>
      <c r="D96" s="36"/>
      <c r="E96" s="36"/>
      <c r="F96" s="1"/>
      <c r="G96" s="1"/>
      <c r="H96" s="1"/>
      <c r="I96" s="36"/>
      <c r="J96" s="36"/>
      <c r="K96" s="36"/>
      <c r="L96" s="36"/>
      <c r="M96" s="36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5">
      <c r="A97" s="81" t="s">
        <v>29</v>
      </c>
      <c r="B97" s="82"/>
      <c r="C97" s="82"/>
      <c r="D97" s="82"/>
      <c r="E97" s="83"/>
      <c r="F97" s="57" t="s">
        <v>30</v>
      </c>
      <c r="G97" s="58" t="s">
        <v>31</v>
      </c>
      <c r="H97" s="58" t="s">
        <v>32</v>
      </c>
      <c r="I97" s="84" t="s">
        <v>33</v>
      </c>
      <c r="J97" s="82"/>
      <c r="K97" s="82"/>
      <c r="L97" s="82"/>
      <c r="M97" s="8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5">
      <c r="A98" s="85" t="s">
        <v>34</v>
      </c>
      <c r="B98" s="86"/>
      <c r="C98" s="86"/>
      <c r="D98" s="86"/>
      <c r="E98" s="87"/>
      <c r="F98" s="59"/>
      <c r="G98" s="17" t="s">
        <v>35</v>
      </c>
      <c r="H98" s="60" t="s">
        <v>36</v>
      </c>
      <c r="I98" s="88" t="s">
        <v>34</v>
      </c>
      <c r="J98" s="86"/>
      <c r="K98" s="86"/>
      <c r="L98" s="86"/>
      <c r="M98" s="87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5">
      <c r="A99" s="61" t="s">
        <v>79</v>
      </c>
      <c r="B99" s="62" t="s">
        <v>80</v>
      </c>
      <c r="C99" s="62" t="s">
        <v>81</v>
      </c>
      <c r="D99" s="62" t="s">
        <v>82</v>
      </c>
      <c r="E99" s="62" t="s">
        <v>83</v>
      </c>
      <c r="F99" s="63"/>
      <c r="G99" s="63"/>
      <c r="H99" s="63"/>
      <c r="I99" s="62" t="s">
        <v>79</v>
      </c>
      <c r="J99" s="62" t="s">
        <v>80</v>
      </c>
      <c r="K99" s="62" t="s">
        <v>81</v>
      </c>
      <c r="L99" s="62" t="s">
        <v>82</v>
      </c>
      <c r="M99" s="64" t="s">
        <v>83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25" t="s">
        <v>23</v>
      </c>
      <c r="B100" s="65" t="s">
        <v>23</v>
      </c>
      <c r="C100" s="65" t="s">
        <v>20</v>
      </c>
      <c r="D100" s="65" t="s">
        <v>23</v>
      </c>
      <c r="E100" s="65" t="s">
        <v>20</v>
      </c>
      <c r="F100" s="66"/>
      <c r="G100" s="66"/>
      <c r="H100" s="67"/>
      <c r="I100" s="65" t="s">
        <v>23</v>
      </c>
      <c r="J100" s="65" t="s">
        <v>23</v>
      </c>
      <c r="K100" s="65" t="s">
        <v>20</v>
      </c>
      <c r="L100" s="65" t="s">
        <v>23</v>
      </c>
      <c r="M100" s="68" t="s">
        <v>20</v>
      </c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30">
        <v>0.75</v>
      </c>
      <c r="B101" s="31">
        <v>0.77083333333333337</v>
      </c>
      <c r="C101" s="31">
        <v>0.79166666666666663</v>
      </c>
      <c r="D101" s="31">
        <v>0.81944444444444442</v>
      </c>
      <c r="E101" s="31">
        <v>0.84722222222222221</v>
      </c>
      <c r="F101" s="69">
        <v>0</v>
      </c>
      <c r="G101" s="33">
        <v>0</v>
      </c>
      <c r="H101" s="32" t="s">
        <v>46</v>
      </c>
      <c r="I101" s="34">
        <f t="shared" ref="I101:M101" si="100">I102+TIME(0,0,(3600*($O17-$O16)/(INDEX($T$5:$AB$6,MATCH(I$100,$S$5:$S$6,0),MATCH(CONCATENATE($P17,$Q17),$T$4:$AB$4,0)))+$T$8))</f>
        <v>0.82358796296296288</v>
      </c>
      <c r="J101" s="34">
        <f t="shared" si="100"/>
        <v>0.84442129629629625</v>
      </c>
      <c r="K101" s="34">
        <f t="shared" si="100"/>
        <v>0.87239583333333337</v>
      </c>
      <c r="L101" s="34">
        <f t="shared" si="100"/>
        <v>0.88608796296296288</v>
      </c>
      <c r="M101" s="35">
        <f t="shared" si="100"/>
        <v>0.92795138888888895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38">
        <f t="shared" ref="A102:E102" si="101">A101+TIME(0,0,(3600*($O17-$O16)/(INDEX($T$5:$AB$6,MATCH(A$100,$S$5:$S$6,0),MATCH(CONCATENATE($P17,$Q17),$T$4:$AB$4,0)))+$T$8))</f>
        <v>0.7518055555555555</v>
      </c>
      <c r="B102" s="39">
        <f t="shared" si="101"/>
        <v>0.77263888888888888</v>
      </c>
      <c r="C102" s="39">
        <f t="shared" si="101"/>
        <v>0.79383101851851845</v>
      </c>
      <c r="D102" s="39">
        <f t="shared" si="101"/>
        <v>0.82124999999999992</v>
      </c>
      <c r="E102" s="39">
        <f t="shared" si="101"/>
        <v>0.84938657407407403</v>
      </c>
      <c r="F102" s="70">
        <v>1.7</v>
      </c>
      <c r="G102" s="41">
        <v>1</v>
      </c>
      <c r="H102" s="40" t="s">
        <v>47</v>
      </c>
      <c r="I102" s="39">
        <f t="shared" ref="I102:M102" si="102">I103+TIME(0,0,(3600*($O18-$O17)/(INDEX($T$5:$AB$6,MATCH(I$100,$S$5:$S$6,0),MATCH(CONCATENATE($P18,$Q18),$T$4:$AB$4,0)))+$T$8))</f>
        <v>0.82178240740740738</v>
      </c>
      <c r="J102" s="39">
        <f t="shared" si="102"/>
        <v>0.84261574074074075</v>
      </c>
      <c r="K102" s="39">
        <f t="shared" si="102"/>
        <v>0.87023148148148155</v>
      </c>
      <c r="L102" s="39">
        <f t="shared" si="102"/>
        <v>0.88428240740740738</v>
      </c>
      <c r="M102" s="42">
        <f t="shared" si="102"/>
        <v>0.92578703703703713</v>
      </c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38">
        <f t="shared" ref="A103:E103" si="103">A102+TIME(0,0,(3600*($O18-$O17)/(INDEX($T$5:$AB$6,MATCH(A$100,$S$5:$S$6,0),MATCH(CONCATENATE($P18,$Q18),$T$4:$AB$4,0)))+$T$8))</f>
        <v>0.75611111111111107</v>
      </c>
      <c r="B103" s="39">
        <f t="shared" si="103"/>
        <v>0.77694444444444444</v>
      </c>
      <c r="C103" s="39">
        <f t="shared" si="103"/>
        <v>0.79912037037037031</v>
      </c>
      <c r="D103" s="39">
        <f t="shared" si="103"/>
        <v>0.82555555555555549</v>
      </c>
      <c r="E103" s="39">
        <f t="shared" si="103"/>
        <v>0.85467592592592589</v>
      </c>
      <c r="F103" s="70">
        <v>4.7</v>
      </c>
      <c r="G103" s="41">
        <v>2</v>
      </c>
      <c r="H103" s="40" t="s">
        <v>49</v>
      </c>
      <c r="I103" s="39">
        <f t="shared" ref="I103:M103" si="104">I104+TIME(0,0,(3600*($O19-$O18)/(INDEX($T$5:$AB$6,MATCH(I$100,$S$5:$S$6,0),MATCH(CONCATENATE($P19,$Q19),$T$4:$AB$4,0)))+$T$8))</f>
        <v>0.81747685185185182</v>
      </c>
      <c r="J103" s="39">
        <f t="shared" si="104"/>
        <v>0.83831018518518519</v>
      </c>
      <c r="K103" s="39">
        <f t="shared" si="104"/>
        <v>0.86494212962962969</v>
      </c>
      <c r="L103" s="39">
        <f t="shared" si="104"/>
        <v>0.87997685185185182</v>
      </c>
      <c r="M103" s="42">
        <f t="shared" si="104"/>
        <v>0.92049768518518527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5">
      <c r="A104" s="38">
        <f t="shared" ref="A104:E104" si="105">A103+TIME(0,0,(3600*($O19-$O18)/(INDEX($T$5:$AB$6,MATCH(A$100,$S$5:$S$6,0),MATCH(CONCATENATE($P19,$Q19),$T$4:$AB$4,0)))+$T$8))</f>
        <v>0.7634143518518518</v>
      </c>
      <c r="B104" s="39">
        <f t="shared" si="105"/>
        <v>0.78424768518518517</v>
      </c>
      <c r="C104" s="39">
        <f t="shared" si="105"/>
        <v>0.80815972222222221</v>
      </c>
      <c r="D104" s="39">
        <f t="shared" si="105"/>
        <v>0.83285879629629622</v>
      </c>
      <c r="E104" s="39">
        <f t="shared" si="105"/>
        <v>0.86371527777777779</v>
      </c>
      <c r="F104" s="70">
        <v>8.3000000000000007</v>
      </c>
      <c r="G104" s="41">
        <v>3</v>
      </c>
      <c r="H104" s="40" t="s">
        <v>51</v>
      </c>
      <c r="I104" s="39">
        <f t="shared" ref="I104:M104" si="106">I105+TIME(0,0,(3600*($O20-$O19)/(INDEX($T$5:$AB$6,MATCH(I$100,$S$5:$S$6,0),MATCH(CONCATENATE($P20,$Q20),$T$4:$AB$4,0)))+$T$8))</f>
        <v>0.81017361111111108</v>
      </c>
      <c r="J104" s="39">
        <f t="shared" si="106"/>
        <v>0.83100694444444445</v>
      </c>
      <c r="K104" s="39">
        <f t="shared" si="106"/>
        <v>0.85590277777777779</v>
      </c>
      <c r="L104" s="39">
        <f t="shared" si="106"/>
        <v>0.87267361111111108</v>
      </c>
      <c r="M104" s="42">
        <f t="shared" si="106"/>
        <v>0.91145833333333337</v>
      </c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5">
      <c r="A105" s="38">
        <f t="shared" ref="A105:E105" si="107">A104+TIME(0,0,(3600*($O20-$O19)/(INDEX($T$5:$AB$6,MATCH(A$100,$S$5:$S$6,0),MATCH(CONCATENATE($P20,$Q20),$T$4:$AB$4,0)))+$T$8))</f>
        <v>0.76880787037037035</v>
      </c>
      <c r="B105" s="39">
        <f t="shared" si="107"/>
        <v>0.78964120370370372</v>
      </c>
      <c r="C105" s="39">
        <f t="shared" si="107"/>
        <v>0.81480324074074073</v>
      </c>
      <c r="D105" s="39">
        <f t="shared" si="107"/>
        <v>0.83825231481481477</v>
      </c>
      <c r="E105" s="39">
        <f t="shared" si="107"/>
        <v>0.87035879629629631</v>
      </c>
      <c r="F105" s="70">
        <v>6</v>
      </c>
      <c r="G105" s="41">
        <v>4</v>
      </c>
      <c r="H105" s="40" t="s">
        <v>52</v>
      </c>
      <c r="I105" s="39">
        <f t="shared" ref="I105:M105" si="108">I106+TIME(0,0,(3600*($O21-$O20)/(INDEX($T$5:$AB$6,MATCH(I$100,$S$5:$S$6,0),MATCH(CONCATENATE($P21,$Q21),$T$4:$AB$4,0)))+$T$8))</f>
        <v>0.80478009259259253</v>
      </c>
      <c r="J105" s="39">
        <f t="shared" si="108"/>
        <v>0.8256134259259259</v>
      </c>
      <c r="K105" s="39">
        <f t="shared" si="108"/>
        <v>0.84925925925925927</v>
      </c>
      <c r="L105" s="39">
        <f t="shared" si="108"/>
        <v>0.86728009259259253</v>
      </c>
      <c r="M105" s="42">
        <f t="shared" si="108"/>
        <v>0.90481481481481485</v>
      </c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5">
      <c r="A106" s="38">
        <f t="shared" ref="A106:E106" si="109">A105+TIME(0,0,(3600*($O21-$O20)/(INDEX($T$5:$AB$6,MATCH(A$100,$S$5:$S$6,0),MATCH(CONCATENATE($P21,$Q21),$T$4:$AB$4,0)))+$T$8))</f>
        <v>0.77128472222222222</v>
      </c>
      <c r="B106" s="39">
        <f t="shared" si="109"/>
        <v>0.79211805555555559</v>
      </c>
      <c r="C106" s="39">
        <f t="shared" si="109"/>
        <v>0.8178009259259259</v>
      </c>
      <c r="D106" s="39">
        <f t="shared" si="109"/>
        <v>0.84072916666666664</v>
      </c>
      <c r="E106" s="39">
        <f t="shared" si="109"/>
        <v>0.87335648148148148</v>
      </c>
      <c r="F106" s="70">
        <v>2.5</v>
      </c>
      <c r="G106" s="41">
        <v>5</v>
      </c>
      <c r="H106" s="40" t="s">
        <v>53</v>
      </c>
      <c r="I106" s="39">
        <f t="shared" ref="I106:M106" si="110">I107+TIME(0,0,(3600*($O22-$O21)/(INDEX($T$5:$AB$6,MATCH(I$100,$S$5:$S$6,0),MATCH(CONCATENATE($P22,$Q22),$T$4:$AB$4,0)))+$T$8))</f>
        <v>0.80230324074074066</v>
      </c>
      <c r="J106" s="39">
        <f t="shared" si="110"/>
        <v>0.82313657407407403</v>
      </c>
      <c r="K106" s="39">
        <f t="shared" si="110"/>
        <v>0.8462615740740741</v>
      </c>
      <c r="L106" s="39">
        <f t="shared" si="110"/>
        <v>0.86480324074074066</v>
      </c>
      <c r="M106" s="42">
        <f t="shared" si="110"/>
        <v>0.90181712962962968</v>
      </c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5">
      <c r="A107" s="38">
        <f t="shared" ref="A107:E107" si="111">A106+TIME(0,0,(3600*($O22-$O21)/(INDEX($T$5:$AB$6,MATCH(A$100,$S$5:$S$6,0),MATCH(CONCATENATE($P22,$Q22),$T$4:$AB$4,0)))+$T$8))</f>
        <v>0.7726736111111111</v>
      </c>
      <c r="B107" s="39">
        <f t="shared" si="111"/>
        <v>0.79350694444444447</v>
      </c>
      <c r="C107" s="39">
        <f t="shared" si="111"/>
        <v>0.81944444444444442</v>
      </c>
      <c r="D107" s="39">
        <f t="shared" si="111"/>
        <v>0.84211805555555552</v>
      </c>
      <c r="E107" s="39">
        <f t="shared" si="111"/>
        <v>0.875</v>
      </c>
      <c r="F107" s="70">
        <v>1.2</v>
      </c>
      <c r="G107" s="41">
        <v>6</v>
      </c>
      <c r="H107" s="40" t="s">
        <v>54</v>
      </c>
      <c r="I107" s="39">
        <f t="shared" ref="I107:M107" si="112">I108+TIME(0,0,(3600*($O23-$O22)/(INDEX($T$5:$AB$6,MATCH(I$100,$S$5:$S$6,0),MATCH(CONCATENATE($P23,$Q23),$T$4:$AB$4,0)))+$T$8))</f>
        <v>0.80091435185185178</v>
      </c>
      <c r="J107" s="39">
        <f t="shared" si="112"/>
        <v>0.82174768518518515</v>
      </c>
      <c r="K107" s="39">
        <f t="shared" si="112"/>
        <v>0.84461805555555558</v>
      </c>
      <c r="L107" s="39">
        <f t="shared" si="112"/>
        <v>0.86341435185185178</v>
      </c>
      <c r="M107" s="42">
        <f t="shared" si="112"/>
        <v>0.90017361111111116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5">
      <c r="A108" s="38">
        <f t="shared" ref="A108:E108" si="113">A107+TIME(0,0,(3600*($O23-$O22)/(INDEX($T$5:$AB$6,MATCH(A$100,$S$5:$S$6,0),MATCH(CONCATENATE($P23,$Q23),$T$4:$AB$4,0)))+$T$8))</f>
        <v>0.77406249999999999</v>
      </c>
      <c r="B108" s="39">
        <f t="shared" si="113"/>
        <v>0.79489583333333336</v>
      </c>
      <c r="C108" s="39">
        <f t="shared" si="113"/>
        <v>0.82108796296296294</v>
      </c>
      <c r="D108" s="39">
        <f t="shared" si="113"/>
        <v>0.84350694444444441</v>
      </c>
      <c r="E108" s="39">
        <f t="shared" si="113"/>
        <v>0.87664351851851852</v>
      </c>
      <c r="F108" s="70">
        <v>1.2</v>
      </c>
      <c r="G108" s="41">
        <v>7</v>
      </c>
      <c r="H108" s="40" t="s">
        <v>55</v>
      </c>
      <c r="I108" s="39">
        <f t="shared" ref="I108:M108" si="114">I109+TIME(0,0,(3600*($O24-$O23)/(INDEX($T$5:$AB$6,MATCH(I$100,$S$5:$S$6,0),MATCH(CONCATENATE($P24,$Q24),$T$4:$AB$4,0)))+$T$8))</f>
        <v>0.7995254629629629</v>
      </c>
      <c r="J108" s="39">
        <f t="shared" si="114"/>
        <v>0.82035879629629627</v>
      </c>
      <c r="K108" s="39">
        <f t="shared" si="114"/>
        <v>0.84297453703703706</v>
      </c>
      <c r="L108" s="39">
        <f t="shared" si="114"/>
        <v>0.8620254629629629</v>
      </c>
      <c r="M108" s="42">
        <f t="shared" si="114"/>
        <v>0.89853009259259264</v>
      </c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5">
      <c r="A109" s="38">
        <f t="shared" ref="A109:E109" si="115">A108+TIME(0,0,(3600*($O24-$O23)/(INDEX($T$5:$AB$6,MATCH(A$100,$S$5:$S$6,0),MATCH(CONCATENATE($P24,$Q24),$T$4:$AB$4,0)))+$T$8))</f>
        <v>0.77853009259259254</v>
      </c>
      <c r="B109" s="39">
        <f t="shared" si="115"/>
        <v>0.79936342592592591</v>
      </c>
      <c r="C109" s="39">
        <f t="shared" si="115"/>
        <v>0.82658564814814817</v>
      </c>
      <c r="D109" s="39">
        <f t="shared" si="115"/>
        <v>0.84797453703703696</v>
      </c>
      <c r="E109" s="39">
        <f t="shared" si="115"/>
        <v>0.88214120370370375</v>
      </c>
      <c r="F109" s="70">
        <v>4.9000000000000004</v>
      </c>
      <c r="G109" s="41">
        <v>8</v>
      </c>
      <c r="H109" s="46" t="s">
        <v>56</v>
      </c>
      <c r="I109" s="39">
        <f t="shared" ref="I109:M109" si="116">I110+TIME(0,0,(3600*($O25-$O24)/(INDEX($T$5:$AB$6,MATCH(I$100,$S$5:$S$6,0),MATCH(CONCATENATE($P25,$Q25),$T$4:$AB$4,0)))+$T$8))</f>
        <v>0.79505787037037035</v>
      </c>
      <c r="J109" s="39">
        <f t="shared" si="116"/>
        <v>0.81589120370370372</v>
      </c>
      <c r="K109" s="39">
        <f t="shared" si="116"/>
        <v>0.83747685185185183</v>
      </c>
      <c r="L109" s="39">
        <f t="shared" si="116"/>
        <v>0.85755787037037035</v>
      </c>
      <c r="M109" s="42">
        <f t="shared" si="116"/>
        <v>0.89303240740740741</v>
      </c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5">
      <c r="A110" s="38">
        <f t="shared" ref="A110:E110" si="117">A109+TIME(0,0,(3600*($O25-$O24)/(INDEX($T$5:$AB$6,MATCH(A$100,$S$5:$S$6,0),MATCH(CONCATENATE($P25,$Q25),$T$4:$AB$4,0)))+$T$8))</f>
        <v>0.78192129629629625</v>
      </c>
      <c r="B110" s="39">
        <f t="shared" si="117"/>
        <v>0.80275462962962962</v>
      </c>
      <c r="C110" s="39">
        <f t="shared" si="117"/>
        <v>0.83072916666666674</v>
      </c>
      <c r="D110" s="39">
        <f t="shared" si="117"/>
        <v>0.85136574074074067</v>
      </c>
      <c r="E110" s="39">
        <f t="shared" si="117"/>
        <v>0.88628472222222232</v>
      </c>
      <c r="F110" s="70">
        <v>3.6</v>
      </c>
      <c r="G110" s="41">
        <v>9</v>
      </c>
      <c r="H110" s="46" t="s">
        <v>87</v>
      </c>
      <c r="I110" s="47">
        <v>0.79166666666666663</v>
      </c>
      <c r="J110" s="47">
        <v>0.8125</v>
      </c>
      <c r="K110" s="47">
        <v>0.83333333333333337</v>
      </c>
      <c r="L110" s="47">
        <v>0.85416666666666663</v>
      </c>
      <c r="M110" s="48">
        <v>0.88888888888888884</v>
      </c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5">
      <c r="A111" s="38"/>
      <c r="B111" s="39"/>
      <c r="C111" s="39"/>
      <c r="D111" s="39"/>
      <c r="E111" s="39"/>
      <c r="F111" s="40"/>
      <c r="G111" s="40"/>
      <c r="H111" s="40"/>
      <c r="I111" s="39"/>
      <c r="J111" s="39"/>
      <c r="K111" s="39"/>
      <c r="L111" s="39"/>
      <c r="M111" s="4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5">
      <c r="A112" s="49" t="s">
        <v>57</v>
      </c>
      <c r="B112" s="50" t="s">
        <v>58</v>
      </c>
      <c r="C112" s="50" t="s">
        <v>57</v>
      </c>
      <c r="D112" s="50" t="s">
        <v>58</v>
      </c>
      <c r="E112" s="50" t="s">
        <v>57</v>
      </c>
      <c r="F112" s="51"/>
      <c r="G112" s="51"/>
      <c r="H112" s="51"/>
      <c r="I112" s="52" t="s">
        <v>57</v>
      </c>
      <c r="J112" s="52" t="s">
        <v>58</v>
      </c>
      <c r="K112" s="52" t="s">
        <v>57</v>
      </c>
      <c r="L112" s="52" t="s">
        <v>58</v>
      </c>
      <c r="M112" s="53" t="s">
        <v>57</v>
      </c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5">
      <c r="A113" s="36"/>
      <c r="B113" s="36"/>
      <c r="C113" s="36"/>
      <c r="D113" s="36"/>
      <c r="E113" s="36"/>
      <c r="F113" s="1"/>
      <c r="G113" s="1"/>
      <c r="H113" s="1"/>
      <c r="I113" s="36"/>
      <c r="J113" s="36"/>
      <c r="K113" s="36"/>
      <c r="L113" s="36"/>
      <c r="M113" s="36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81" t="s">
        <v>29</v>
      </c>
      <c r="B114" s="82"/>
      <c r="C114" s="82"/>
      <c r="D114" s="82"/>
      <c r="E114" s="83"/>
      <c r="F114" s="57" t="s">
        <v>30</v>
      </c>
      <c r="G114" s="58" t="s">
        <v>31</v>
      </c>
      <c r="H114" s="58" t="s">
        <v>32</v>
      </c>
      <c r="I114" s="84" t="s">
        <v>33</v>
      </c>
      <c r="J114" s="82"/>
      <c r="K114" s="82"/>
      <c r="L114" s="82"/>
      <c r="M114" s="83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85" t="s">
        <v>34</v>
      </c>
      <c r="B115" s="86"/>
      <c r="C115" s="86"/>
      <c r="D115" s="86"/>
      <c r="E115" s="87"/>
      <c r="F115" s="59"/>
      <c r="G115" s="17" t="s">
        <v>35</v>
      </c>
      <c r="H115" s="60" t="s">
        <v>36</v>
      </c>
      <c r="I115" s="88" t="s">
        <v>34</v>
      </c>
      <c r="J115" s="86"/>
      <c r="K115" s="86"/>
      <c r="L115" s="86"/>
      <c r="M115" s="87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5">
      <c r="A116" s="20" t="s">
        <v>84</v>
      </c>
      <c r="B116" s="71" t="s">
        <v>85</v>
      </c>
      <c r="C116" s="71"/>
      <c r="D116" s="71"/>
      <c r="E116" s="71"/>
      <c r="F116" s="72"/>
      <c r="G116" s="72"/>
      <c r="H116" s="72"/>
      <c r="I116" s="71" t="s">
        <v>84</v>
      </c>
      <c r="J116" s="71" t="s">
        <v>85</v>
      </c>
      <c r="K116" s="71"/>
      <c r="L116" s="71"/>
      <c r="M116" s="73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5">
      <c r="A117" s="25" t="s">
        <v>23</v>
      </c>
      <c r="B117" s="65" t="s">
        <v>23</v>
      </c>
      <c r="C117" s="65"/>
      <c r="D117" s="65"/>
      <c r="E117" s="65"/>
      <c r="F117" s="66"/>
      <c r="G117" s="66"/>
      <c r="H117" s="67"/>
      <c r="I117" s="65" t="s">
        <v>23</v>
      </c>
      <c r="J117" s="65" t="s">
        <v>23</v>
      </c>
      <c r="K117" s="65"/>
      <c r="L117" s="65"/>
      <c r="M117" s="68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5">
      <c r="A118" s="74">
        <v>0.875</v>
      </c>
      <c r="B118" s="47">
        <v>0.90277777777777779</v>
      </c>
      <c r="C118" s="47"/>
      <c r="D118" s="47"/>
      <c r="E118" s="47"/>
      <c r="F118" s="70">
        <v>0</v>
      </c>
      <c r="G118" s="41">
        <v>0</v>
      </c>
      <c r="H118" s="40" t="s">
        <v>46</v>
      </c>
      <c r="I118" s="39">
        <f t="shared" ref="I118:J118" si="118">I119+TIME(0,0,(3600*($O17-$O16)/(INDEX($T$5:$AB$6,MATCH(I$117,$S$5:$S$6,0),MATCH(CONCATENATE($P17,$Q17),$T$4:$AB$4,0)))+$T$8))</f>
        <v>0.28192129629629631</v>
      </c>
      <c r="J118" s="39">
        <f t="shared" si="118"/>
        <v>0.30275462962962962</v>
      </c>
      <c r="K118" s="39"/>
      <c r="L118" s="39"/>
      <c r="M118" s="4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5">
      <c r="A119" s="38">
        <f t="shared" ref="A119:B119" si="119">A118+TIME(0,0,(3600*($O17-$O16)/(INDEX($T$5:$AB$6,MATCH(A$117,$S$5:$S$6,0),MATCH(CONCATENATE($P17,$Q17),$T$4:$AB$4,0)))+$T$8))</f>
        <v>0.8768055555555555</v>
      </c>
      <c r="B119" s="39">
        <f t="shared" si="119"/>
        <v>0.90458333333333329</v>
      </c>
      <c r="C119" s="39"/>
      <c r="D119" s="39"/>
      <c r="E119" s="39"/>
      <c r="F119" s="70">
        <v>1.7</v>
      </c>
      <c r="G119" s="41">
        <v>1</v>
      </c>
      <c r="H119" s="40" t="s">
        <v>47</v>
      </c>
      <c r="I119" s="39">
        <f t="shared" ref="I119:J119" si="120">I120+TIME(0,0,(3600*($O18-$O17)/(INDEX($T$5:$AB$6,MATCH(I$117,$S$5:$S$6,0),MATCH(CONCATENATE($P18,$Q18),$T$4:$AB$4,0)))+$T$8))</f>
        <v>0.28011574074074075</v>
      </c>
      <c r="J119" s="39">
        <f t="shared" si="120"/>
        <v>0.30094907407407406</v>
      </c>
      <c r="K119" s="39"/>
      <c r="L119" s="39"/>
      <c r="M119" s="4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5">
      <c r="A120" s="38">
        <f t="shared" ref="A120:B120" si="121">A119+TIME(0,0,(3600*($O18-$O17)/(INDEX($T$5:$AB$6,MATCH(A$117,$S$5:$S$6,0),MATCH(CONCATENATE($P18,$Q18),$T$4:$AB$4,0)))+$T$8))</f>
        <v>0.88111111111111107</v>
      </c>
      <c r="B120" s="39">
        <f t="shared" si="121"/>
        <v>0.90888888888888886</v>
      </c>
      <c r="C120" s="39"/>
      <c r="D120" s="39"/>
      <c r="E120" s="39"/>
      <c r="F120" s="70">
        <v>4.7</v>
      </c>
      <c r="G120" s="41">
        <v>2</v>
      </c>
      <c r="H120" s="40" t="s">
        <v>49</v>
      </c>
      <c r="I120" s="39">
        <f t="shared" ref="I120:J120" si="122">I121+TIME(0,0,(3600*($O19-$O18)/(INDEX($T$5:$AB$6,MATCH(I$117,$S$5:$S$6,0),MATCH(CONCATENATE($P19,$Q19),$T$4:$AB$4,0)))+$T$8))</f>
        <v>0.27581018518518519</v>
      </c>
      <c r="J120" s="39">
        <f t="shared" si="122"/>
        <v>0.2966435185185185</v>
      </c>
      <c r="K120" s="39"/>
      <c r="L120" s="39"/>
      <c r="M120" s="4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5">
      <c r="A121" s="38">
        <f t="shared" ref="A121:B121" si="123">A120+TIME(0,0,(3600*($O19-$O18)/(INDEX($T$5:$AB$6,MATCH(A$117,$S$5:$S$6,0),MATCH(CONCATENATE($P19,$Q19),$T$4:$AB$4,0)))+$T$8))</f>
        <v>0.8884143518518518</v>
      </c>
      <c r="B121" s="39">
        <f t="shared" si="123"/>
        <v>0.91619212962962959</v>
      </c>
      <c r="C121" s="39"/>
      <c r="D121" s="39"/>
      <c r="E121" s="39"/>
      <c r="F121" s="70">
        <v>8.3000000000000007</v>
      </c>
      <c r="G121" s="41">
        <v>3</v>
      </c>
      <c r="H121" s="40" t="s">
        <v>51</v>
      </c>
      <c r="I121" s="39">
        <f t="shared" ref="I121:J121" si="124">I122+TIME(0,0,(3600*($O20-$O19)/(INDEX($T$5:$AB$6,MATCH(I$117,$S$5:$S$6,0),MATCH(CONCATENATE($P20,$Q20),$T$4:$AB$4,0)))+$T$8))</f>
        <v>0.26850694444444445</v>
      </c>
      <c r="J121" s="39">
        <f t="shared" si="124"/>
        <v>0.28934027777777777</v>
      </c>
      <c r="K121" s="39"/>
      <c r="L121" s="39"/>
      <c r="M121" s="4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38">
        <f t="shared" ref="A122:B122" si="125">A121+TIME(0,0,(3600*($O20-$O19)/(INDEX($T$5:$AB$6,MATCH(A$117,$S$5:$S$6,0),MATCH(CONCATENATE($P20,$Q20),$T$4:$AB$4,0)))+$T$8))</f>
        <v>0.89380787037037035</v>
      </c>
      <c r="B122" s="39">
        <f t="shared" si="125"/>
        <v>0.92158564814814814</v>
      </c>
      <c r="C122" s="39"/>
      <c r="D122" s="39"/>
      <c r="E122" s="39"/>
      <c r="F122" s="70">
        <v>6</v>
      </c>
      <c r="G122" s="41">
        <v>4</v>
      </c>
      <c r="H122" s="40" t="s">
        <v>52</v>
      </c>
      <c r="I122" s="39">
        <f t="shared" ref="I122:J122" si="126">I123+TIME(0,0,(3600*($O21-$O20)/(INDEX($T$5:$AB$6,MATCH(I$117,$S$5:$S$6,0),MATCH(CONCATENATE($P21,$Q21),$T$4:$AB$4,0)))+$T$8))</f>
        <v>0.26311342592592596</v>
      </c>
      <c r="J122" s="39">
        <f t="shared" si="126"/>
        <v>0.28394675925925927</v>
      </c>
      <c r="K122" s="39"/>
      <c r="L122" s="39"/>
      <c r="M122" s="4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38">
        <f t="shared" ref="A123:B123" si="127">A122+TIME(0,0,(3600*($O21-$O20)/(INDEX($T$5:$AB$6,MATCH(A$117,$S$5:$S$6,0),MATCH(CONCATENATE($P21,$Q21),$T$4:$AB$4,0)))+$T$8))</f>
        <v>0.89628472222222222</v>
      </c>
      <c r="B123" s="39">
        <f t="shared" si="127"/>
        <v>0.92406250000000001</v>
      </c>
      <c r="C123" s="39"/>
      <c r="D123" s="39"/>
      <c r="E123" s="39"/>
      <c r="F123" s="70">
        <v>2.5</v>
      </c>
      <c r="G123" s="41">
        <v>5</v>
      </c>
      <c r="H123" s="40" t="s">
        <v>53</v>
      </c>
      <c r="I123" s="39">
        <f t="shared" ref="I123:J123" si="128">I124+TIME(0,0,(3600*($O22-$O21)/(INDEX($T$5:$AB$6,MATCH(I$117,$S$5:$S$6,0),MATCH(CONCATENATE($P22,$Q22),$T$4:$AB$4,0)))+$T$8))</f>
        <v>0.26063657407407409</v>
      </c>
      <c r="J123" s="39">
        <f t="shared" si="128"/>
        <v>0.2814699074074074</v>
      </c>
      <c r="K123" s="39"/>
      <c r="L123" s="39"/>
      <c r="M123" s="4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38">
        <f t="shared" ref="A124:B124" si="129">A123+TIME(0,0,(3600*($O22-$O21)/(INDEX($T$5:$AB$6,MATCH(A$117,$S$5:$S$6,0),MATCH(CONCATENATE($P22,$Q22),$T$4:$AB$4,0)))+$T$8))</f>
        <v>0.8976736111111111</v>
      </c>
      <c r="B124" s="39">
        <f t="shared" si="129"/>
        <v>0.92545138888888889</v>
      </c>
      <c r="C124" s="39"/>
      <c r="D124" s="39"/>
      <c r="E124" s="39"/>
      <c r="F124" s="70">
        <v>1.2</v>
      </c>
      <c r="G124" s="41">
        <v>6</v>
      </c>
      <c r="H124" s="40" t="s">
        <v>54</v>
      </c>
      <c r="I124" s="39">
        <f t="shared" ref="I124:J124" si="130">I125+TIME(0,0,(3600*($O23-$O22)/(INDEX($T$5:$AB$6,MATCH(I$117,$S$5:$S$6,0),MATCH(CONCATENATE($P23,$Q23),$T$4:$AB$4,0)))+$T$8))</f>
        <v>0.25924768518518521</v>
      </c>
      <c r="J124" s="39">
        <f t="shared" si="130"/>
        <v>0.28008101851851852</v>
      </c>
      <c r="K124" s="39"/>
      <c r="L124" s="39"/>
      <c r="M124" s="4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38">
        <f t="shared" ref="A125:B125" si="131">A124+TIME(0,0,(3600*($O23-$O22)/(INDEX($T$5:$AB$6,MATCH(A$117,$S$5:$S$6,0),MATCH(CONCATENATE($P23,$Q23),$T$4:$AB$4,0)))+$T$8))</f>
        <v>0.89906249999999999</v>
      </c>
      <c r="B125" s="39">
        <f t="shared" si="131"/>
        <v>0.92684027777777778</v>
      </c>
      <c r="C125" s="39"/>
      <c r="D125" s="39"/>
      <c r="E125" s="39"/>
      <c r="F125" s="70">
        <v>1.2</v>
      </c>
      <c r="G125" s="41">
        <v>7</v>
      </c>
      <c r="H125" s="40" t="s">
        <v>55</v>
      </c>
      <c r="I125" s="39">
        <f t="shared" ref="I125:J125" si="132">I126+TIME(0,0,(3600*($O24-$O23)/(INDEX($T$5:$AB$6,MATCH(I$117,$S$5:$S$6,0),MATCH(CONCATENATE($P24,$Q24),$T$4:$AB$4,0)))+$T$8))</f>
        <v>0.25785879629629632</v>
      </c>
      <c r="J125" s="39">
        <f t="shared" si="132"/>
        <v>0.27869212962962964</v>
      </c>
      <c r="K125" s="39"/>
      <c r="L125" s="39"/>
      <c r="M125" s="4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5">
      <c r="A126" s="38">
        <f t="shared" ref="A126:B126" si="133">A125+TIME(0,0,(3600*($O24-$O23)/(INDEX($T$5:$AB$6,MATCH(A$117,$S$5:$S$6,0),MATCH(CONCATENATE($P24,$Q24),$T$4:$AB$4,0)))+$T$8))</f>
        <v>0.90353009259259254</v>
      </c>
      <c r="B126" s="39">
        <f t="shared" si="133"/>
        <v>0.93130787037037033</v>
      </c>
      <c r="C126" s="39"/>
      <c r="D126" s="39"/>
      <c r="E126" s="39"/>
      <c r="F126" s="70">
        <v>4.9000000000000004</v>
      </c>
      <c r="G126" s="41">
        <v>8</v>
      </c>
      <c r="H126" s="46" t="s">
        <v>56</v>
      </c>
      <c r="I126" s="39">
        <f t="shared" ref="I126:J126" si="134">I127+TIME(0,0,(3600*($O25-$O24)/(INDEX($T$5:$AB$6,MATCH(I$117,$S$5:$S$6,0),MATCH(CONCATENATE($P25,$Q25),$T$4:$AB$4,0)))+$T$8))</f>
        <v>0.25339120370370372</v>
      </c>
      <c r="J126" s="39">
        <f t="shared" si="134"/>
        <v>0.27422453703703703</v>
      </c>
      <c r="K126" s="39"/>
      <c r="L126" s="39"/>
      <c r="M126" s="4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5">
      <c r="A127" s="38">
        <f t="shared" ref="A127:B127" si="135">A126+TIME(0,0,(3600*($O25-$O24)/(INDEX($T$5:$AB$6,MATCH(A$117,$S$5:$S$6,0),MATCH(CONCATENATE($P25,$Q25),$T$4:$AB$4,0)))+$T$8))</f>
        <v>0.90692129629629625</v>
      </c>
      <c r="B127" s="39">
        <f t="shared" si="135"/>
        <v>0.93469907407407404</v>
      </c>
      <c r="C127" s="39"/>
      <c r="D127" s="39"/>
      <c r="E127" s="39"/>
      <c r="F127" s="70">
        <v>3.6</v>
      </c>
      <c r="G127" s="41">
        <v>9</v>
      </c>
      <c r="H127" s="46" t="s">
        <v>87</v>
      </c>
      <c r="I127" s="47">
        <v>0.25</v>
      </c>
      <c r="J127" s="47">
        <v>0.27083333333333331</v>
      </c>
      <c r="K127" s="47"/>
      <c r="L127" s="47"/>
      <c r="M127" s="48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5">
      <c r="A128" s="38"/>
      <c r="B128" s="39"/>
      <c r="C128" s="39"/>
      <c r="D128" s="39"/>
      <c r="E128" s="39"/>
      <c r="F128" s="40"/>
      <c r="G128" s="40"/>
      <c r="H128" s="40"/>
      <c r="I128" s="39"/>
      <c r="J128" s="39"/>
      <c r="K128" s="39"/>
      <c r="L128" s="39"/>
      <c r="M128" s="4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5">
      <c r="A129" s="49" t="s">
        <v>58</v>
      </c>
      <c r="B129" s="50" t="s">
        <v>57</v>
      </c>
      <c r="C129" s="50"/>
      <c r="D129" s="50"/>
      <c r="E129" s="50"/>
      <c r="F129" s="51"/>
      <c r="G129" s="51"/>
      <c r="H129" s="51"/>
      <c r="I129" s="52" t="s">
        <v>58</v>
      </c>
      <c r="J129" s="52" t="s">
        <v>57</v>
      </c>
      <c r="K129" s="52"/>
      <c r="L129" s="52"/>
      <c r="M129" s="53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5">
      <c r="A130" s="36"/>
      <c r="B130" s="36"/>
      <c r="C130" s="36"/>
      <c r="D130" s="36"/>
      <c r="E130" s="36"/>
      <c r="F130" s="1"/>
      <c r="G130" s="1"/>
      <c r="H130" s="1"/>
      <c r="I130" s="36"/>
      <c r="J130" s="36"/>
      <c r="K130" s="36"/>
      <c r="L130" s="36"/>
      <c r="M130" s="36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5">
      <c r="A131" s="36"/>
      <c r="B131" s="36"/>
      <c r="C131" s="36"/>
      <c r="D131" s="36"/>
      <c r="E131" s="36"/>
      <c r="F131" s="1"/>
      <c r="G131" s="1"/>
      <c r="H131" s="1"/>
      <c r="I131" s="36" t="s">
        <v>86</v>
      </c>
      <c r="J131" s="36"/>
      <c r="K131" s="36"/>
      <c r="L131" s="36"/>
      <c r="M131" s="36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5">
      <c r="A132" s="36"/>
      <c r="B132" s="36"/>
      <c r="C132" s="36"/>
      <c r="D132" s="36"/>
      <c r="E132" s="36"/>
      <c r="F132" s="1"/>
      <c r="G132" s="1"/>
      <c r="H132" s="1"/>
      <c r="I132" s="36"/>
      <c r="J132" s="36"/>
      <c r="K132" s="36"/>
      <c r="L132" s="36"/>
      <c r="M132" s="36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5">
      <c r="A133" s="36"/>
      <c r="B133" s="36"/>
      <c r="C133" s="36"/>
      <c r="D133" s="36"/>
      <c r="E133" s="36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5">
      <c r="A134" s="36"/>
      <c r="B134" s="36"/>
      <c r="C134" s="36"/>
      <c r="D134" s="36"/>
      <c r="E134" s="36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5">
      <c r="A135" s="36"/>
      <c r="B135" s="36"/>
      <c r="C135" s="36"/>
      <c r="D135" s="36"/>
      <c r="E135" s="36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5">
      <c r="A136" s="36"/>
      <c r="B136" s="36"/>
      <c r="C136" s="36"/>
      <c r="D136" s="36"/>
      <c r="E136" s="36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5">
      <c r="A137" s="36"/>
      <c r="B137" s="36"/>
      <c r="C137" s="36"/>
      <c r="D137" s="36"/>
      <c r="E137" s="36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5">
      <c r="A138" s="36"/>
      <c r="B138" s="36"/>
      <c r="C138" s="36"/>
      <c r="D138" s="36"/>
      <c r="E138" s="36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5">
      <c r="A139" s="36"/>
      <c r="B139" s="36"/>
      <c r="C139" s="36"/>
      <c r="D139" s="36"/>
      <c r="E139" s="36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5">
      <c r="A140" s="36"/>
      <c r="B140" s="36"/>
      <c r="C140" s="36"/>
      <c r="D140" s="36"/>
      <c r="E140" s="36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5">
      <c r="A141" s="36"/>
      <c r="B141" s="36"/>
      <c r="C141" s="36"/>
      <c r="D141" s="36"/>
      <c r="E141" s="36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5">
      <c r="A142" s="36"/>
      <c r="B142" s="36"/>
      <c r="C142" s="36"/>
      <c r="D142" s="36"/>
      <c r="E142" s="36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</sheetData>
  <mergeCells count="32">
    <mergeCell ref="I81:M81"/>
    <mergeCell ref="I114:M114"/>
    <mergeCell ref="I115:M115"/>
    <mergeCell ref="A81:E81"/>
    <mergeCell ref="A97:E97"/>
    <mergeCell ref="I97:M97"/>
    <mergeCell ref="A98:E98"/>
    <mergeCell ref="I98:M98"/>
    <mergeCell ref="A114:E114"/>
    <mergeCell ref="A115:E115"/>
    <mergeCell ref="A63:E63"/>
    <mergeCell ref="I63:M63"/>
    <mergeCell ref="A64:E64"/>
    <mergeCell ref="I64:M64"/>
    <mergeCell ref="A80:E80"/>
    <mergeCell ref="I80:M80"/>
    <mergeCell ref="I13:M13"/>
    <mergeCell ref="I46:M46"/>
    <mergeCell ref="I47:M47"/>
    <mergeCell ref="A13:E13"/>
    <mergeCell ref="A29:E29"/>
    <mergeCell ref="I29:M29"/>
    <mergeCell ref="A30:E30"/>
    <mergeCell ref="I30:M30"/>
    <mergeCell ref="A46:E46"/>
    <mergeCell ref="A47:E47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2022-10-21T16:56:05Z</dcterms:modified>
</cp:coreProperties>
</file>